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qroo\Dropbox\Transparencia compartido\Informacion Publica Portales\2025\1Tri2025\DGAF\DRM\"/>
    </mc:Choice>
  </mc:AlternateContent>
  <xr:revisionPtr revIDLastSave="0" documentId="13_ncr:1_{2240EB4E-5696-4069-A197-9AD142B224A2}" xr6:coauthVersionLast="47" xr6:coauthVersionMax="47" xr10:uidLastSave="{00000000-0000-0000-0000-000000000000}"/>
  <bookViews>
    <workbookView xWindow="28680" yWindow="-120" windowWidth="29040" windowHeight="15720" tabRatio="720" xr2:uid="{00000000-000D-0000-FFFF-FFFF00000000}"/>
  </bookViews>
  <sheets>
    <sheet name="Reporte de Formatos" sheetId="1" r:id="rId1"/>
    <sheet name="Tabla_583492" sheetId="21" r:id="rId2"/>
    <sheet name="Tabla_583525" sheetId="22" r:id="rId3"/>
    <sheet name="Tabla_583495" sheetId="13" r:id="rId4"/>
    <sheet name="Tabla_583522" sheetId="15" r:id="rId5"/>
    <sheet name="Hidden_1_Tabla_583495" sheetId="14" state="hidden" r:id="rId6"/>
    <sheet name="Hidden_1_Tabla_583522" sheetId="16" state="hidden" r:id="rId7"/>
    <sheet name="Tabla_583523" sheetId="17" r:id="rId8"/>
    <sheet name="Hidden_1_Tabla_583523" sheetId="18" state="hidden" r:id="rId9"/>
    <sheet name="Tabla_583524" sheetId="19" r:id="rId10"/>
    <sheet name="Hidden_1_Tabla_583524" sheetId="20" state="hidden" r:id="rId11"/>
    <sheet name="Tabla_583526" sheetId="23" r:id="rId12"/>
    <sheet name="Hidden_1" sheetId="2" state="hidden" r:id="rId13"/>
    <sheet name="Hidden_2" sheetId="3" state="hidden" r:id="rId14"/>
    <sheet name="Hidden_3" sheetId="4" state="hidden" r:id="rId15"/>
    <sheet name="Hidden_4" sheetId="5" state="hidden" r:id="rId16"/>
    <sheet name="Hidden_5" sheetId="6" state="hidden" r:id="rId17"/>
    <sheet name="Hidden_6" sheetId="7" state="hidden" r:id="rId18"/>
    <sheet name="Hidden_7" sheetId="8" state="hidden" r:id="rId19"/>
    <sheet name="Hidden_8" sheetId="9" state="hidden" r:id="rId20"/>
    <sheet name="Hidden_9" sheetId="10" state="hidden" r:id="rId21"/>
    <sheet name="Hidden_10" sheetId="11" state="hidden" r:id="rId22"/>
    <sheet name="Hidden_11" sheetId="12" state="hidden" r:id="rId23"/>
  </sheets>
  <definedNames>
    <definedName name="Hidden_1_Tabla_5834954">Hidden_1_Tabla_583495!$A$1:$A$2</definedName>
    <definedName name="Hidden_1_Tabla_5835224">Hidden_1_Tabla_583522!$A$1:$A$2</definedName>
    <definedName name="Hidden_1_Tabla_5835234">Hidden_1_Tabla_583523!$A$1:$A$2</definedName>
    <definedName name="Hidden_1_Tabla_5835244">Hidden_1_Tabla_583524!$A$1:$A$2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9" i="1" l="1"/>
  <c r="BM9" i="1"/>
  <c r="BL10" i="1"/>
  <c r="BM10" i="1"/>
  <c r="BL11" i="1"/>
  <c r="BM11" i="1"/>
  <c r="BL12" i="1"/>
  <c r="BM12" i="1"/>
  <c r="BL13" i="1"/>
  <c r="BM13" i="1"/>
  <c r="BL14" i="1"/>
  <c r="BM14" i="1"/>
  <c r="BL15" i="1"/>
  <c r="BM15" i="1"/>
  <c r="BL16" i="1"/>
  <c r="BM16" i="1"/>
  <c r="BL17" i="1"/>
  <c r="BM17" i="1"/>
  <c r="BL18" i="1"/>
  <c r="BM18" i="1"/>
  <c r="BL19" i="1"/>
  <c r="BM19" i="1"/>
  <c r="BL20" i="1"/>
  <c r="BM20" i="1"/>
  <c r="BL21" i="1"/>
  <c r="BM21" i="1"/>
  <c r="BL22" i="1"/>
  <c r="BM22" i="1"/>
  <c r="BL23" i="1"/>
  <c r="BM23" i="1"/>
  <c r="BL24" i="1"/>
  <c r="BM24" i="1"/>
  <c r="BM8" i="1"/>
  <c r="BL8" i="1"/>
  <c r="BD9" i="1"/>
  <c r="BD10" i="1"/>
  <c r="BD11" i="1"/>
  <c r="BD12" i="1"/>
  <c r="BD13" i="1"/>
  <c r="BD14" i="1"/>
  <c r="BD15" i="1"/>
  <c r="BD16" i="1"/>
  <c r="BD17" i="1"/>
  <c r="BD18" i="1"/>
  <c r="BD19" i="1"/>
  <c r="BD20" i="1"/>
  <c r="BD21" i="1"/>
  <c r="BD22" i="1"/>
  <c r="BD23" i="1"/>
  <c r="BD24" i="1"/>
  <c r="BD8" i="1"/>
  <c r="BD25" i="1"/>
  <c r="BK25" i="1" s="1"/>
  <c r="BK27" i="1"/>
  <c r="BD28" i="1"/>
  <c r="BK28" i="1" s="1"/>
  <c r="BD26" i="1"/>
  <c r="BK26" i="1" s="1"/>
  <c r="F54" i="15"/>
  <c r="F53" i="15"/>
  <c r="A53" i="15"/>
  <c r="A54" i="15" s="1"/>
  <c r="F51" i="15"/>
  <c r="F50" i="15"/>
  <c r="A50" i="15"/>
  <c r="A51" i="15" s="1"/>
  <c r="F48" i="15"/>
  <c r="F47" i="15"/>
  <c r="A47" i="15"/>
  <c r="A48" i="15" s="1"/>
  <c r="F45" i="15"/>
  <c r="F44" i="15"/>
  <c r="A44" i="15"/>
  <c r="A45" i="15" s="1"/>
  <c r="F42" i="15"/>
  <c r="F41" i="15"/>
  <c r="A41" i="15"/>
  <c r="A42" i="15" s="1"/>
  <c r="F39" i="15"/>
  <c r="F38" i="15"/>
  <c r="A38" i="15"/>
  <c r="A39" i="15" s="1"/>
  <c r="F36" i="15"/>
  <c r="F35" i="15"/>
  <c r="A35" i="15"/>
  <c r="A36" i="15" s="1"/>
  <c r="F33" i="15"/>
  <c r="F32" i="15"/>
  <c r="A32" i="15"/>
  <c r="A33" i="15" s="1"/>
  <c r="F30" i="15"/>
  <c r="F29" i="15"/>
  <c r="A29" i="15"/>
  <c r="A30" i="15" s="1"/>
  <c r="F27" i="15"/>
  <c r="F26" i="15"/>
  <c r="A26" i="15"/>
  <c r="A27" i="15" s="1"/>
  <c r="A23" i="15"/>
  <c r="A24" i="15" s="1"/>
  <c r="F21" i="15"/>
  <c r="F20" i="15"/>
  <c r="A20" i="15"/>
  <c r="A21" i="15" s="1"/>
  <c r="F18" i="15"/>
  <c r="F17" i="15"/>
  <c r="A17" i="15"/>
  <c r="A18" i="15" s="1"/>
  <c r="F15" i="15"/>
  <c r="F14" i="15"/>
  <c r="A14" i="15"/>
  <c r="A15" i="15" s="1"/>
  <c r="F12" i="15"/>
  <c r="F11" i="15"/>
  <c r="F9" i="15"/>
  <c r="F8" i="15"/>
  <c r="F6" i="15"/>
  <c r="F5" i="15"/>
  <c r="AY24" i="1"/>
  <c r="O24" i="1"/>
  <c r="AY23" i="1"/>
  <c r="O23" i="1"/>
  <c r="AY22" i="1"/>
  <c r="O22" i="1"/>
  <c r="AY21" i="1"/>
  <c r="O21" i="1"/>
  <c r="AY20" i="1"/>
  <c r="O20" i="1"/>
  <c r="AY19" i="1"/>
  <c r="O19" i="1"/>
  <c r="AY18" i="1"/>
  <c r="O18" i="1"/>
  <c r="AY17" i="1"/>
  <c r="O17" i="1"/>
  <c r="AY16" i="1"/>
  <c r="O16" i="1"/>
  <c r="AY15" i="1"/>
  <c r="O15" i="1"/>
  <c r="AY14" i="1"/>
  <c r="O14" i="1"/>
  <c r="AY13" i="1"/>
  <c r="O13" i="1"/>
  <c r="AY12" i="1"/>
  <c r="O12" i="1"/>
  <c r="AY11" i="1"/>
  <c r="O11" i="1"/>
  <c r="AY10" i="1"/>
  <c r="O10" i="1"/>
  <c r="AY9" i="1"/>
  <c r="O9" i="1"/>
  <c r="AY8" i="1"/>
  <c r="O8" i="1"/>
</calcChain>
</file>

<file path=xl/sharedStrings.xml><?xml version="1.0" encoding="utf-8"?>
<sst xmlns="http://schemas.openxmlformats.org/spreadsheetml/2006/main" count="2341" uniqueCount="879">
  <si>
    <t>59676</t>
  </si>
  <si>
    <t>TÍTULO</t>
  </si>
  <si>
    <t>NOMBRE CORTO</t>
  </si>
  <si>
    <t>DESCRIPCIÓN</t>
  </si>
  <si>
    <t>Resultados de procedimientos de adjudicación directa, licitación pública e invitación restringida</t>
  </si>
  <si>
    <t>ART91FRXXVIII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</si>
  <si>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</si>
  <si>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</si>
  <si>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</si>
  <si>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</si>
  <si>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</si>
  <si>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</si>
  <si>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</si>
  <si>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</si>
  <si>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</si>
  <si>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</si>
  <si>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583498</t>
  </si>
  <si>
    <t>583529</t>
  </si>
  <si>
    <t>583530</t>
  </si>
  <si>
    <t>583572</t>
  </si>
  <si>
    <t>583520</t>
  </si>
  <si>
    <t>583551</t>
  </si>
  <si>
    <t>583496</t>
  </si>
  <si>
    <t>583489</t>
  </si>
  <si>
    <t>583490</t>
  </si>
  <si>
    <t>583491</t>
  </si>
  <si>
    <t>583495</t>
  </si>
  <si>
    <t>583545</t>
  </si>
  <si>
    <t>583546</t>
  </si>
  <si>
    <t>583505</t>
  </si>
  <si>
    <t>583522</t>
  </si>
  <si>
    <t>583548</t>
  </si>
  <si>
    <t>583523</t>
  </si>
  <si>
    <t>583524</t>
  </si>
  <si>
    <t>583497</t>
  </si>
  <si>
    <t>583549</t>
  </si>
  <si>
    <t>583493</t>
  </si>
  <si>
    <t>583573</t>
  </si>
  <si>
    <t>583538</t>
  </si>
  <si>
    <t>583531</t>
  </si>
  <si>
    <t>583532</t>
  </si>
  <si>
    <t>583550</t>
  </si>
  <si>
    <t>583533</t>
  </si>
  <si>
    <t>583492</t>
  </si>
  <si>
    <t>583539</t>
  </si>
  <si>
    <t>583552</t>
  </si>
  <si>
    <t>583553</t>
  </si>
  <si>
    <t>583554</t>
  </si>
  <si>
    <t>583555</t>
  </si>
  <si>
    <t>583556</t>
  </si>
  <si>
    <t>583557</t>
  </si>
  <si>
    <t>583558</t>
  </si>
  <si>
    <t>583559</t>
  </si>
  <si>
    <t>583560</t>
  </si>
  <si>
    <t>583561</t>
  </si>
  <si>
    <t>583562</t>
  </si>
  <si>
    <t>583563</t>
  </si>
  <si>
    <t>583564</t>
  </si>
  <si>
    <t>583565</t>
  </si>
  <si>
    <t>583566</t>
  </si>
  <si>
    <t>583567</t>
  </si>
  <si>
    <t>583568</t>
  </si>
  <si>
    <t>583540</t>
  </si>
  <si>
    <t>583503</t>
  </si>
  <si>
    <t>583502</t>
  </si>
  <si>
    <t>583504</t>
  </si>
  <si>
    <t>583499</t>
  </si>
  <si>
    <t>583508</t>
  </si>
  <si>
    <t>583569</t>
  </si>
  <si>
    <t>583570</t>
  </si>
  <si>
    <t>583512</t>
  </si>
  <si>
    <t>583513</t>
  </si>
  <si>
    <t>583511</t>
  </si>
  <si>
    <t>583514</t>
  </si>
  <si>
    <t>583501</t>
  </si>
  <si>
    <t>583500</t>
  </si>
  <si>
    <t>583541</t>
  </si>
  <si>
    <t>583506</t>
  </si>
  <si>
    <t>583575</t>
  </si>
  <si>
    <t>583510</t>
  </si>
  <si>
    <t>583509</t>
  </si>
  <si>
    <t>583517</t>
  </si>
  <si>
    <t>583518</t>
  </si>
  <si>
    <t>583525</t>
  </si>
  <si>
    <t>583528</t>
  </si>
  <si>
    <t>583547</t>
  </si>
  <si>
    <t>583494</t>
  </si>
  <si>
    <t>583542</t>
  </si>
  <si>
    <t>583534</t>
  </si>
  <si>
    <t>583543</t>
  </si>
  <si>
    <t>583544</t>
  </si>
  <si>
    <t>583535</t>
  </si>
  <si>
    <t>583521</t>
  </si>
  <si>
    <t>583526</t>
  </si>
  <si>
    <t>583507</t>
  </si>
  <si>
    <t>583515</t>
  </si>
  <si>
    <t>583519</t>
  </si>
  <si>
    <t>583516</t>
  </si>
  <si>
    <t>583571</t>
  </si>
  <si>
    <t>583574</t>
  </si>
  <si>
    <t>583536</t>
  </si>
  <si>
    <t>583527</t>
  </si>
  <si>
    <t>583537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</si>
  <si>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</si>
  <si>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</si>
  <si>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</si>
  <si>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</si>
  <si>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</si>
  <si>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</si>
  <si>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</si>
  <si>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</si>
  <si>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</si>
  <si>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</si>
  <si>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</si>
  <si>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Tabla_583495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</si>
  <si>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</si>
  <si>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</si>
  <si>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</si>
  <si>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Tabla_583522</t>
  </si>
  <si>
    <t>Fecha en la que se celebró la junta de aclaraciones</t>
  </si>
  <si>
    <t>Relación con los nombres de las/los participantes en la junta de aclaraciones. En el caso de personas morales especificar su denominación o razón social 
Tabla_583523</t>
  </si>
  <si>
    <t>Relación con los nombres de las personas servidoras públicas participantes en las juntas de aclaraciones 
Tabla_583524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</si>
  <si>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</si>
  <si>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</si>
  <si>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</si>
  <si>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</si>
  <si>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</si>
  <si>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</si>
  <si>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</si>
  <si>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</si>
  <si>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</si>
  <si>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Tabla_583492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</si>
  <si>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</si>
  <si>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</si>
  <si>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</si>
  <si>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</si>
  <si>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</si>
  <si>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</si>
  <si>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</si>
  <si>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</si>
  <si>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</si>
  <si>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</si>
  <si>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</si>
  <si>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</si>
  <si>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</si>
  <si>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</si>
  <si>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</si>
  <si>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</si>
  <si>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</si>
  <si>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</si>
  <si>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</si>
  <si>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</si>
  <si>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</si>
  <si>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</si>
  <si>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</si>
  <si>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</si>
  <si>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</si>
  <si>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</si>
  <si>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</si>
  <si>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</si>
  <si>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</si>
  <si>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</si>
  <si>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</si>
  <si>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</si>
  <si>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</si>
  <si>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</si>
  <si>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</si>
  <si>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</si>
  <si>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</si>
  <si>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</si>
  <si>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</si>
  <si>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Tabla_583525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</si>
  <si>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</si>
  <si>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</si>
  <si>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</si>
  <si>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</si>
  <si>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</si>
  <si>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</si>
  <si>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</si>
  <si>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</si>
  <si>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</si>
  <si>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Tabla_583526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</si>
  <si>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</si>
  <si>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</si>
  <si>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</si>
  <si>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</si>
  <si>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</si>
  <si>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</si>
  <si>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</si>
  <si>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</si>
  <si>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</si>
  <si>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Adjudicación directa</t>
  </si>
  <si>
    <t>Servicio</t>
  </si>
  <si>
    <t>Nacional</t>
  </si>
  <si>
    <t>CAAD-02-2024</t>
  </si>
  <si>
    <t>No</t>
  </si>
  <si>
    <t>Articulo 35, fraccion I, de la Ley de Adquisiciones Arrendamientos y Prestación de Servicios Relacionados con Bienes Muebles del Estado de Quintana Roo</t>
  </si>
  <si>
    <t>ID2</t>
  </si>
  <si>
    <t>No aplica por la naturaleza del contrato</t>
  </si>
  <si>
    <t>SERVICIO DE DIFUSICION EN REDES SOCIALES A TRAVES DE LAS PLATAFORMAS DE META ADDS PARA LA PROMOCION DE LAS OFERTAS EDUCATIVAS DEL CICLO ESCOLAR 2025, DE LA UNIVERSIDAD AUTONOMA DEL ESTADO DE QUINTANA ROO</t>
  </si>
  <si>
    <t>DINORAH</t>
  </si>
  <si>
    <t>CRUZ</t>
  </si>
  <si>
    <t>SALAZAR</t>
  </si>
  <si>
    <t>Mujer</t>
  </si>
  <si>
    <t>DINORAH CRUZ SALAZAR</t>
  </si>
  <si>
    <t>CUSD870512NA6</t>
  </si>
  <si>
    <t>Avenida</t>
  </si>
  <si>
    <t>BUGAMBILIAS</t>
  </si>
  <si>
    <t>Colonia</t>
  </si>
  <si>
    <t>BENITO JUÁREZ</t>
  </si>
  <si>
    <t>0001</t>
  </si>
  <si>
    <t>CHETUMAL</t>
  </si>
  <si>
    <t>004</t>
  </si>
  <si>
    <t>OTHÓN P. BLANCO</t>
  </si>
  <si>
    <t>Quintana Roo</t>
  </si>
  <si>
    <t>Ofrece los precios mas bajos y convenientes para la universidad, en base a nuestra suficiencia presupuestal para poder contratar el servicio.</t>
  </si>
  <si>
    <t>Dirección General de Imagen Institucional y Comunicación</t>
  </si>
  <si>
    <t>Departamento de recursos materiales</t>
  </si>
  <si>
    <t>31/12/2025</t>
  </si>
  <si>
    <t>MXN</t>
  </si>
  <si>
    <t>De acuerdo a cada orden de compra, de forma mensual, dentro de los 20 días posteriores a haber recibido y aceptado el original de la factura correspondiente, debidamente requisitada, acompañada de la documentación soporte respectiva que acredite la prestación del servicio del mes que corresponda, a entera satisfacción de “LA UNIVERSIDAD”,</t>
  </si>
  <si>
    <t>Estatales</t>
  </si>
  <si>
    <t>Recursos Estatales No Etiquetados</t>
  </si>
  <si>
    <t>Estatal</t>
  </si>
  <si>
    <t>En ejecución</t>
  </si>
  <si>
    <t>mediante un responsable de contrato</t>
  </si>
  <si>
    <t>Departamento de Recursos Materiales / Área de Adquisiciones</t>
  </si>
  <si>
    <t>CAAD-04-2024</t>
  </si>
  <si>
    <t>ID4</t>
  </si>
  <si>
    <t>SERVICIO DE SEGUIMIENTO A LA PRODUCCION DE AUDIO Y VIDEO DURANTE LOS EVENTOS UNIVERSITARIOS EN LOS ESPACIOS DE LAS AULAS MAGNAS, AAUDITORIO YURI KNOROSOV, LOBBY Y TEATRO UNIVERSITARIO, ATENCION ALOS REQUERIMIENTOS DE SERVICIOS GENERALES ( INSTALACION DE PIZZARRONES, MOVIMIENTO DE MUEBLES, ARMADO DE SILLAS DE PALETA EN AULAS, ISTALACION DE BASES DE PROYECTORES Y APLICACION DE PINTURA EN EL TRAFICO EN ESTACIONAMIENTOS Y BARANDALES DE LOS ESPACIOS UNIVERSITARIOS EN EL CAMPUS CHETUMAL BAHIA</t>
  </si>
  <si>
    <t>JUAN CARLOS</t>
  </si>
  <si>
    <t>ARGAEZ</t>
  </si>
  <si>
    <t>RAMÍREZ</t>
  </si>
  <si>
    <t>Hombre</t>
  </si>
  <si>
    <t>JUAN CARLOS ARGAEZ RAMIREZ</t>
  </si>
  <si>
    <t>AARJ980807FP1</t>
  </si>
  <si>
    <t>Calle</t>
  </si>
  <si>
    <t>AGUSTIN SOUZA</t>
  </si>
  <si>
    <t>S/N</t>
  </si>
  <si>
    <t>FORJADORES</t>
  </si>
  <si>
    <t>Othon P. blanco</t>
  </si>
  <si>
    <t>Departamento de Infraestructura</t>
  </si>
  <si>
    <t>14/2/2025</t>
  </si>
  <si>
    <t>CAAD-05-2024</t>
  </si>
  <si>
    <t>ID5</t>
  </si>
  <si>
    <t>SERVICIO PARA EL MANTENIMIENTO DE REGISTROS HIDRAULICOS Y ELECTRICOS ASI COMO BAJANTES PLUVIALESS CONSISTENTES EN LA ELABORACION DE TAPAS DE CONCRETO, ACABADO Y PINTADO DE TODA LA CUBIERTA, DE LA UNIVERSIDAD AUTONOMA DEL ESTADO DE QUINTANA ROO</t>
  </si>
  <si>
    <t>LUIS GASPAR</t>
  </si>
  <si>
    <t>CAN</t>
  </si>
  <si>
    <t>CORAL</t>
  </si>
  <si>
    <t>LUIS GASPAR CAN CORAL</t>
  </si>
  <si>
    <t>CACL860215QP5</t>
  </si>
  <si>
    <t>Andador</t>
  </si>
  <si>
    <t>MZ30  LT19</t>
  </si>
  <si>
    <t>JOSEFA ORTIZ DE DOMINGUEZ</t>
  </si>
  <si>
    <t>CAAD-06-2024</t>
  </si>
  <si>
    <t>ID6</t>
  </si>
  <si>
    <t>SERVICIO DE MANTENIMIENTO DE CANCELERÍA DE ALUMINIO, CRISTAL, HERRERÍA ( PROTECTORES, CERCAS Y PUERTAS) EN ESPACIOS ACADÉMICOS Y ADMINISTRATIVOS, MANTENIMIENTO DE MAMPARAS DIVISORIAS EN MÓDULO SANITARIOS DE ALUMIO Y PANELES DE PLÁSTICOS EN CAMPUS CHETUMAL BAHÍA.</t>
  </si>
  <si>
    <t>EMILIO</t>
  </si>
  <si>
    <t>UCAN</t>
  </si>
  <si>
    <t>EMILIO UCAN RAMÍREZ</t>
  </si>
  <si>
    <t>UARE821102GA7</t>
  </si>
  <si>
    <t>FLORES MAGON</t>
  </si>
  <si>
    <t>DAVID G GUTIERREZ RUIZ</t>
  </si>
  <si>
    <t>CAAD-07-2024</t>
  </si>
  <si>
    <t>ID7</t>
  </si>
  <si>
    <t>SERVICIO DE RECEPCION, REVISION Y ANALISIS DE LOS EXPEDIENTES, RELACIONADOS CON SOLICITUDES DE PROCEDIMIENTO DE LICITACION E INVITSCION RESTRINGIDA DEL AREA DE ADQUISICIONES, LA PREPARACION,ESTRUCTURACION Y FORMALIZACION DE LOS DOCUMENTOS REQUERIDOS EN DICHOS PROCEDIMIENTOS, LA DIGITALIZACION DE LAS CARPETAS Y EL CONCENTRADO DE LOS EXPEDIENTES PARA LA CUENTA PUBLICA 2024, DEL AREA DE ADQUISICIONES DE LA UNIVERSIDAD AUTONOMA DEL ESTADO DE QUINTANA ROO.</t>
  </si>
  <si>
    <t>JORGE ALEJANDRO</t>
  </si>
  <si>
    <t>ARAUJO</t>
  </si>
  <si>
    <t>VAZQUEZ</t>
  </si>
  <si>
    <t>JORGE ALEJANDRO ARAUJO VAZQUEZ.</t>
  </si>
  <si>
    <t>AAVJ9503235P3</t>
  </si>
  <si>
    <t>MAGNOLIAS</t>
  </si>
  <si>
    <t>FOVISSSTE IV ETAPA</t>
  </si>
  <si>
    <t>Dirección General de Administración y Finanzas</t>
  </si>
  <si>
    <t xml:space="preserve">
2/17/2025</t>
  </si>
  <si>
    <t>30/04/2025</t>
  </si>
  <si>
    <t>CAAD-08-2024</t>
  </si>
  <si>
    <t>ID8</t>
  </si>
  <si>
    <t>SERVICIO DE VERIFICACION NORMATIVA INICIAL DE LOS PROYECTOS DE VINCULACION Y EXTENSION DE LA SECRETARIA TECNICA DE INVESTIGACION Y EXTENSION, ASI COMO EL REGISTRO Y SEGUIMIENTO A LA AUTOMATIZACION DE LOS PROYECTOS DE ELABORACION DE MINUTAS Y DICTAMINACION DE LAS REUNIONES AGENDADAS Y LA ORGANIZACION DE LOS EVENTOS ACADEMICOS DE LA DIVISION DE CIENCIAS MULTIDICIPLINARIAS CANCUN DE LA UNIVESIDAD AUTONOMA DEL ESTADO DE QUINTANA ROO</t>
  </si>
  <si>
    <t>JANET DEL ROCÍO</t>
  </si>
  <si>
    <t>CHIN</t>
  </si>
  <si>
    <t>TUN</t>
  </si>
  <si>
    <t>JANET DEL ROCIO CHIN TUN</t>
  </si>
  <si>
    <t>CITJ9602236N3</t>
  </si>
  <si>
    <t>KERPIS</t>
  </si>
  <si>
    <t>SUPERMANZANA 260</t>
  </si>
  <si>
    <t>CANCUN</t>
  </si>
  <si>
    <t>005</t>
  </si>
  <si>
    <t>Benito juarez</t>
  </si>
  <si>
    <t>Direccion de Ciencias Multidiciplinarias  cancun</t>
  </si>
  <si>
    <t>CAAD-09-2024</t>
  </si>
  <si>
    <t>ID9</t>
  </si>
  <si>
    <t>SERVICIO DE MANTENIMIENTO PREVENTIVO, CORRECTIVO Y/O DE EMERGENCIA PARA LOS ASCENSORES DE LA ZONA NORTE CAMPUS CANCUN DE LA UNIVERSIDAD AUTONOMA DEL ESTADO DE QUINTANA ROO.</t>
  </si>
  <si>
    <t xml:space="preserve">ASCENTEC TECNOLOGIA VERTICAL </t>
  </si>
  <si>
    <t>ATV131018658</t>
  </si>
  <si>
    <t>MONTE ATHOS</t>
  </si>
  <si>
    <t>LT 8 MZ109</t>
  </si>
  <si>
    <t>NIVEL 1 OFICINA 2</t>
  </si>
  <si>
    <t>SUPERMANZANA 310</t>
  </si>
  <si>
    <t>Cordinacion Academica Zona Norte</t>
  </si>
  <si>
    <t>CAAD-10-2024</t>
  </si>
  <si>
    <t>ID10</t>
  </si>
  <si>
    <t>SERVICIOS DE LA ELABORACION DEL PLAN ANUAL DE CAPACITACIONES PARA EL PERSONAL ADMINISTRATIVO, ARCHIVO DE RECIBOS DE NOMINA, ENTREGA DE RECIBOS DE NOMINA DEL PERSONAL DE LA UNIVERSIDAD  Y FOLIADO FISICO, DIGITALIZACION Y ROTULADO DE LOS RECIBOS DE NOMINA E INTEGRACION DE LA CUENTA PUBLICA DEL DEPARTAMENTO DE RECURSOS HUMANOS DE LA UNIVERSIDAD AUTONOMA DE QUINTANA ROO</t>
  </si>
  <si>
    <t>NATANIA</t>
  </si>
  <si>
    <t>REYES</t>
  </si>
  <si>
    <t>NATANIA REYES</t>
  </si>
  <si>
    <t>RENA0008164G6</t>
  </si>
  <si>
    <t>CHACA</t>
  </si>
  <si>
    <t>ISABEL TENORIO</t>
  </si>
  <si>
    <t>Departamento de Recursos Humanos</t>
  </si>
  <si>
    <t>CAAD-13-2024</t>
  </si>
  <si>
    <t>ID13</t>
  </si>
  <si>
    <t>SERVICIO PARA REALIZAR LAS FUNCIONES DE CERTIFICACION Y EVALUACIONES DE COMPETENCIAS LABORALES, DE LA UNIVERSIDAD AUTONOMA DEL ESTADO DE QUINTANA ROO.</t>
  </si>
  <si>
    <t>FLOR ELENA</t>
  </si>
  <si>
    <t>IBARRA</t>
  </si>
  <si>
    <t>FLOR ELENA UC IBARRA</t>
  </si>
  <si>
    <t>UIFL601115SZ9</t>
  </si>
  <si>
    <t>JUAN SARABIA</t>
  </si>
  <si>
    <t xml:space="preserve">DEL MAR I Y II </t>
  </si>
  <si>
    <t>Direccion General de Investigacion Posgrado y Vinculacion</t>
  </si>
  <si>
    <t>CAAD-14-2024</t>
  </si>
  <si>
    <t>ID14</t>
  </si>
  <si>
    <t>SERVICIO PARA LA ELABORACIÓN DE TABLEROS DE CONTROL PARA SEGUIMIENTO A LOS PROCESOS DIGITALES DE ADMISIONES Y VALIDACIÓN DE DOCUMENTOS PARA EL PROCESO DE ADMISIÓN A TRAVÉS DE LA PLATAFORMA DE RECEPCIÓN DE DOCUMENTOS DIGITALES, DIFUSION DE INFORMACION DE LOS SERVICIOS EDUCATIVOS DE MANERA ESCOLARIZADA Y NO ESCOLARIZADA A TRAVES DE MEDIOS ELECTRONICOS OFICIALES PARA LA DIRECCCION GENERAL DE SERVICIOS ESTUDIANTILES DE LA UNIVERSIDAD AUTONOMA DEL ESTADO DE QUINTANA ROO.</t>
  </si>
  <si>
    <t>JOSÉ AUGUSTO</t>
  </si>
  <si>
    <t>AGUIAR</t>
  </si>
  <si>
    <t>JOSÉ AUGUSTO AGUIAR VAZQUEZ</t>
  </si>
  <si>
    <t>AUVA971022V33</t>
  </si>
  <si>
    <t>MILAN</t>
  </si>
  <si>
    <t>SN</t>
  </si>
  <si>
    <t>BENITO JUAREZ</t>
  </si>
  <si>
    <t>Direccion General de Servicios Estudiantiles</t>
  </si>
  <si>
    <t>Ingresos Propios No Etiquetados</t>
  </si>
  <si>
    <t>CAAD-15-2024</t>
  </si>
  <si>
    <t>ID15</t>
  </si>
  <si>
    <t>Servicio de atención, orientación al alumnado, seguimiento y revisión de expedientes digitales, así como la validación de la documentacion mediante plataforma Bower BI, para el Departamento de Servicios Educativos Generales, de la Universidad Autónoma del Estado de Quintana Roo</t>
  </si>
  <si>
    <t>SHASED ANNEL</t>
  </si>
  <si>
    <t>OCHOA</t>
  </si>
  <si>
    <t>CIFUENTES</t>
  </si>
  <si>
    <t>SHASED ANNEL OCHOA CIFUENTES</t>
  </si>
  <si>
    <t>OOCS000726QN4</t>
  </si>
  <si>
    <t>RAFAEL E MELGAR</t>
  </si>
  <si>
    <t>CAAD-16-2024</t>
  </si>
  <si>
    <t>ID16</t>
  </si>
  <si>
    <t>SERVICIO DE SOPORTE INTEGRAL EN GESTIÓN DE PROYECTOS DEL DEPARTAMENTO Y DE LOS DIFERENTES PROGRAMAS EDUCATIVOS Y GESTIÓN DE BASE DE DATOS, PARA EL DESARROLLO DE ACTIVIDADES DE APOYO TÉCNICO, APOYO EN LA REALIZACIÓN E INTEGRACIÓN DE LA DOCUMENTACIÓN NECESARIA EN LAS DIFERENTES ACTIVIDADES DE PROGRAMAS EDUCATIVOS, ORGANIZACIÓN DE EVENTOS ACADÉMICOS, REGISTRO Y VERIFICACIÓN DE DOCUMENTACIÓN DE PROYECTOS DIRIGIDOS A LA SECRETARÍA TÉCNICA DE INVESTIGACIÓN Y EXTENSIÓN ADSCRITA A LA DIVISIÓN DE CIENCIAS MULTIDISCIPLINARIAS PLAYA DEL CARMEN.</t>
  </si>
  <si>
    <t>RICARDO ADRIAN</t>
  </si>
  <si>
    <t>GARCÍA</t>
  </si>
  <si>
    <t>RICARDO ADRIAN SALAZAR GARCÍA</t>
  </si>
  <si>
    <t>SAGR950509896</t>
  </si>
  <si>
    <t>110 NORTE</t>
  </si>
  <si>
    <t>MZ 544, LT 07</t>
  </si>
  <si>
    <t>NO ESPECIFICADA</t>
  </si>
  <si>
    <t>Divicion de Ciencias Multidiciplinarias</t>
  </si>
  <si>
    <t>CAAD-17-2024</t>
  </si>
  <si>
    <t>ID17</t>
  </si>
  <si>
    <t>SERVICIOS INTEGRALES Y GESTIÓN DE LOS PROYECTOS ACADÉMICOS, ORGANIZACIÓN DE EVENTOS, GESTIÓN DE BASE DE DATOS, INTEGRACIÓN Y VERIFICACIÓN DE LA DOCUMENTACIÓN PARA LOS PROCESOS DE ACREDITACIÓN Y TRÁMITES DE LOS PROGRAMAS ACADÉMICOS DEL DEPARTAMENTO DE CIENCIAS EMPRESARIALES ADSCRITA A LA DIVISIÓN DE CIENCIAS MULTIDISCIPLINARIAS PLAYA DEL CARMEN.</t>
  </si>
  <si>
    <t>STEPHANY ESMERALDA</t>
  </si>
  <si>
    <t>CASTILLO</t>
  </si>
  <si>
    <t>SANDOVAL</t>
  </si>
  <si>
    <t>STEPHANY ESMERALDA CASTILLO SANDOVAL</t>
  </si>
  <si>
    <t>CASS8702263S7</t>
  </si>
  <si>
    <t>OTILIO MONTAÑO</t>
  </si>
  <si>
    <t>FRACCIONAMIENTO PROTERRITORIO</t>
  </si>
  <si>
    <t>CAAD-18-2024</t>
  </si>
  <si>
    <t>ID18</t>
  </si>
  <si>
    <t>SERVICIO TÉCNICO DE ETIQUETADO, FOLIADO, ACOMODO Y REVISIÓN DE CAJAS DE EXPEDIENTES, EN LAS INSTALACIONES DEL ARCHIVO DE LA DIRECCIÓN GENERAL DE ADMINISTRACIÓN Y FINANZAS DE LA UNIVERSIDAD AUTÓNOMA DEL ESTADO DE QUINTANA ROO</t>
  </si>
  <si>
    <t>JORGE AZAEL</t>
  </si>
  <si>
    <t>CÁMARA</t>
  </si>
  <si>
    <t>MENA</t>
  </si>
  <si>
    <t>JORGE AZAEL CÁMAR MENA</t>
  </si>
  <si>
    <t>CAMJ940708R86</t>
  </si>
  <si>
    <t>ANDADOR 1</t>
  </si>
  <si>
    <t>Direccion General de Administracion y Finanzas</t>
  </si>
  <si>
    <t>DEpartamento de recursos materiales</t>
  </si>
  <si>
    <t>CAAD-19-2024</t>
  </si>
  <si>
    <t>ID19</t>
  </si>
  <si>
    <t>SERVICIO DE ORGANIZACIÓN Y DISPOSICIÓN DEL PARQUE VEHICULAR E INTEGRACIÓN DE BITÁCORAS, EXPEDIENTES, REPORTES DE CONTROL, MANEJO DE A AGNDA Y ENTREGA EN EL CAMPUS CHETUMALBAHÍA D ELA UNIVERSIDAD AUTÓNOMA DEL ESTADO DE QUINTANA ROO</t>
  </si>
  <si>
    <t>JAIR ABRAHAM</t>
  </si>
  <si>
    <t>VALENCIA</t>
  </si>
  <si>
    <t>TELLEZ</t>
  </si>
  <si>
    <t>JAIR ABRAHAM VALENCIA TELLEZ</t>
  </si>
  <si>
    <t>VATJ980901LK2</t>
  </si>
  <si>
    <t>ZAPOTE</t>
  </si>
  <si>
    <t>Fracción</t>
  </si>
  <si>
    <t>ARBOLEDAS</t>
  </si>
  <si>
    <t>CAAD-20-2024</t>
  </si>
  <si>
    <t>ID20</t>
  </si>
  <si>
    <t>SERVICIO DE ELABORACIÓN DE PROGRAMAS EDUCATIVOS INTEGRALES Y ELABORACIÓN DE DOCUMENTOS DE LOS PROCESOS ADMINISTRATIVOS Y ACADÉMICOS DE LOS EVENTOS ORGANIZADOS POR EL DEPARTAMENTO DE CIENCIAS SOCIALES ADSCRITO A LA DIVISIÓN DE CIENCIAS MULTIDISCIPLINARIAS PLAYA DEL CARMEN</t>
  </si>
  <si>
    <t>ALAMA LIDIA</t>
  </si>
  <si>
    <t>OLIVARES</t>
  </si>
  <si>
    <t>MUÑOZ</t>
  </si>
  <si>
    <t>ALMA LIDIA OLIVARES MUÑOZ</t>
  </si>
  <si>
    <t>OIMA031013268</t>
  </si>
  <si>
    <t>BRASIL</t>
  </si>
  <si>
    <t>MZ18 LT08</t>
  </si>
  <si>
    <t>PLAYA DEL CARMEN</t>
  </si>
  <si>
    <t>008</t>
  </si>
  <si>
    <t>SOLIDARIDAD</t>
  </si>
  <si>
    <t>CAAD-21-2024</t>
  </si>
  <si>
    <t>ID21</t>
  </si>
  <si>
    <t>Servicio de puesta en funcionamiento de la metodología de contenedores "Docker" aplicable a los sistemas institucionales, en los servidores del Departamento de Desarrollo de Sistemas de la Universidad Autónoma del Estado de Quintana Roo</t>
  </si>
  <si>
    <t>RENE</t>
  </si>
  <si>
    <t>MOLINA</t>
  </si>
  <si>
    <t>BRICEÑO</t>
  </si>
  <si>
    <t>RENE MOLINA BRICEÑO</t>
  </si>
  <si>
    <t>MOBR0001093U0</t>
  </si>
  <si>
    <t>CALAMAR ENTRE CALLE ALFREDO BONFIL</t>
  </si>
  <si>
    <t>MZ11 LT13</t>
  </si>
  <si>
    <t>FELIX GONZALES CANTO</t>
  </si>
  <si>
    <t>Departamento de Desarrollo de Sistemas</t>
  </si>
  <si>
    <t>Licitación pública</t>
  </si>
  <si>
    <t>Servicios</t>
  </si>
  <si>
    <t>CLPN-01-2025</t>
  </si>
  <si>
    <t>Artículos 26 fracción I y 28 fracción I, Ley de Adquisiciones, Arrendamientos y Servicios del Sector Público</t>
  </si>
  <si>
    <t>ID22</t>
  </si>
  <si>
    <t>28/01/2025</t>
  </si>
  <si>
    <t>Servicio de fumigación para la Universidad Autónoma del Estado de Quintana Roo.</t>
  </si>
  <si>
    <t>Jorge Gabriel</t>
  </si>
  <si>
    <t>Hadad</t>
  </si>
  <si>
    <t>Jiménez</t>
  </si>
  <si>
    <t>HAJJ770831UU8</t>
  </si>
  <si>
    <t xml:space="preserve">C ANTONIO CORIA </t>
  </si>
  <si>
    <t>DAVID GUSTAVO GUITIERREZ RUIZ</t>
  </si>
  <si>
    <t>Chetumal</t>
  </si>
  <si>
    <t xml:space="preserve">004 </t>
  </si>
  <si>
    <t>Othon P. Blanco</t>
  </si>
  <si>
    <t>Departamento de Recursos Materiales</t>
  </si>
  <si>
    <t>16/02/2025</t>
  </si>
  <si>
    <t>Federales</t>
  </si>
  <si>
    <t>Recursos Federales Etiquetados, Recursos Estatales no Etiquetados</t>
  </si>
  <si>
    <t>Gasto de Operación Federal 2025, Gasto de Operación Estatal 2025</t>
  </si>
  <si>
    <t>CLPN-02-2025</t>
  </si>
  <si>
    <t>ID23</t>
  </si>
  <si>
    <t>Servicio de  jardinería para la Universidad Autónoma del Estado de Quintana Roo.</t>
  </si>
  <si>
    <t>Melchor Alejandro</t>
  </si>
  <si>
    <t xml:space="preserve"> Báez </t>
  </si>
  <si>
    <t>Sosa</t>
  </si>
  <si>
    <t>BASM890522QZ8</t>
  </si>
  <si>
    <t xml:space="preserve"> 439 x 591 y 59J</t>
  </si>
  <si>
    <t>Bojorquez</t>
  </si>
  <si>
    <t>050</t>
  </si>
  <si>
    <t>Mérida</t>
  </si>
  <si>
    <t>Yucatán</t>
  </si>
  <si>
    <t>CLPN-03-2025</t>
  </si>
  <si>
    <t>ID24</t>
  </si>
  <si>
    <t>Servicios de vigilancia para la Universidad Autónoma del Estado de Quintana Roo.</t>
  </si>
  <si>
    <t xml:space="preserve">Mario Ernesto </t>
  </si>
  <si>
    <t xml:space="preserve">Montalvo </t>
  </si>
  <si>
    <t xml:space="preserve"> Hernández</t>
  </si>
  <si>
    <t>MOHM790705UA6</t>
  </si>
  <si>
    <t>Tres Garantías</t>
  </si>
  <si>
    <t>s/n, manzana 361, lote 16</t>
  </si>
  <si>
    <t>Proterritorio</t>
  </si>
  <si>
    <t>CLPN-04-2025</t>
  </si>
  <si>
    <t>ID25</t>
  </si>
  <si>
    <t>Servicio de limpieza para la Universidad Autónoma del Estado de Quintana Roo.</t>
  </si>
  <si>
    <t>Ingrid Pamela</t>
  </si>
  <si>
    <t>Domínguez</t>
  </si>
  <si>
    <t>Hernández</t>
  </si>
  <si>
    <t>DOHI9809309T7</t>
  </si>
  <si>
    <t>RENE LEON FARRERA</t>
  </si>
  <si>
    <t>FOVISSTE PARAISO</t>
  </si>
  <si>
    <t>Tuxtla Gutierrez</t>
  </si>
  <si>
    <t>07</t>
  </si>
  <si>
    <t>Chiapas</t>
  </si>
  <si>
    <t xml:space="preserve">29039 
</t>
  </si>
  <si>
    <t>80116</t>
  </si>
  <si>
    <t>80117</t>
  </si>
  <si>
    <t>80115</t>
  </si>
  <si>
    <t>ID</t>
  </si>
  <si>
    <t>Nombre(s) de la(s) persona(s) beneficiaria(s) final(es),</t>
  </si>
  <si>
    <t>Primer apellido de la(s) persona(s) beneficiaria(s) final(es),</t>
  </si>
  <si>
    <t>Segundo apellido de la(s) persona(s) beneficiaria(s) final(es)</t>
  </si>
  <si>
    <t>faride carin</t>
  </si>
  <si>
    <t>aguilar</t>
  </si>
  <si>
    <t>cheluja</t>
  </si>
  <si>
    <t>armando</t>
  </si>
  <si>
    <t xml:space="preserve">rovelo </t>
  </si>
  <si>
    <t>penalver</t>
  </si>
  <si>
    <t xml:space="preserve">Vicente Alejandro </t>
  </si>
  <si>
    <t xml:space="preserve"> Sosa </t>
  </si>
  <si>
    <t>Figueroa</t>
  </si>
  <si>
    <t>rosa isela</t>
  </si>
  <si>
    <t>fernandez</t>
  </si>
  <si>
    <t>xicotencatl</t>
  </si>
  <si>
    <t>victor andres</t>
  </si>
  <si>
    <t xml:space="preserve">gaber </t>
  </si>
  <si>
    <t>busillos</t>
  </si>
  <si>
    <t>meyci johana</t>
  </si>
  <si>
    <t>cetzal</t>
  </si>
  <si>
    <t>may</t>
  </si>
  <si>
    <t>Antonio</t>
  </si>
  <si>
    <t>Higuera</t>
  </si>
  <si>
    <t>Bonfil</t>
  </si>
  <si>
    <t xml:space="preserve">Melissa </t>
  </si>
  <si>
    <t xml:space="preserve">Blanqueto </t>
  </si>
  <si>
    <t>Estrada</t>
  </si>
  <si>
    <t>Horacio pablo</t>
  </si>
  <si>
    <t>espinosa</t>
  </si>
  <si>
    <t>coria</t>
  </si>
  <si>
    <t>Jose Antonio</t>
  </si>
  <si>
    <t>Gimenez</t>
  </si>
  <si>
    <t>Morales</t>
  </si>
  <si>
    <t>Alejandro</t>
  </si>
  <si>
    <t>ventura</t>
  </si>
  <si>
    <t>castellanos</t>
  </si>
  <si>
    <t>80142</t>
  </si>
  <si>
    <t>Partida Presupuestal</t>
  </si>
  <si>
    <t>80118</t>
  </si>
  <si>
    <t>80119</t>
  </si>
  <si>
    <t>80120</t>
  </si>
  <si>
    <t>80123</t>
  </si>
  <si>
    <t>80121</t>
  </si>
  <si>
    <t>80122</t>
  </si>
  <si>
    <t>Nombre(s)</t>
  </si>
  <si>
    <t>Primer apellido</t>
  </si>
  <si>
    <t>Segundo apellido</t>
  </si>
  <si>
    <t>Denominación o razón Social</t>
  </si>
  <si>
    <t>Registro Federal de Contribuyentes (RFC) de los posibles licitantes, proveedores o contratistas</t>
  </si>
  <si>
    <t>ENDEMICA, PAISAJE Y URBANISMO SAS DE CV</t>
  </si>
  <si>
    <t>EPU2207184I2</t>
  </si>
  <si>
    <t>GENER IVAN</t>
  </si>
  <si>
    <t xml:space="preserve">MUÑOZ </t>
  </si>
  <si>
    <t>ANGULO</t>
  </si>
  <si>
    <t xml:space="preserve"> MUAG8506194M4</t>
  </si>
  <si>
    <t>GRUPO ACL SOLUCIONES EN MANTENIMIENTO Y LIMPIEZA SA DE CV</t>
  </si>
  <si>
    <t>GAS200707HY5</t>
  </si>
  <si>
    <t>GRUPO ONITMEX SA DE CV</t>
  </si>
  <si>
    <t>GON1209047D0</t>
  </si>
  <si>
    <t xml:space="preserve">INGRID PAMELA </t>
  </si>
  <si>
    <t xml:space="preserve">DOMINGUEZ </t>
  </si>
  <si>
    <t>HERNANDEZ</t>
  </si>
  <si>
    <t xml:space="preserve">JORGE GABRIEL </t>
  </si>
  <si>
    <t xml:space="preserve">HADAD </t>
  </si>
  <si>
    <t xml:space="preserve"> JIMENEZ</t>
  </si>
  <si>
    <t xml:space="preserve">LAUREANA </t>
  </si>
  <si>
    <t xml:space="preserve">UH </t>
  </si>
  <si>
    <t>MAZUM</t>
  </si>
  <si>
    <t>UMLA630227GX1</t>
  </si>
  <si>
    <t xml:space="preserve">MARIO ERNESTO </t>
  </si>
  <si>
    <t>MONTALVO</t>
  </si>
  <si>
    <t xml:space="preserve">MELCHOR ALEJANDRO </t>
  </si>
  <si>
    <t xml:space="preserve">BAEZ </t>
  </si>
  <si>
    <t xml:space="preserve"> SOSA</t>
  </si>
  <si>
    <t xml:space="preserve">RICARDO DAVID </t>
  </si>
  <si>
    <t>MARTINEZ</t>
  </si>
  <si>
    <t>FERNANDEZ</t>
  </si>
  <si>
    <t>MAFR880408RS3</t>
  </si>
  <si>
    <t>ROMA LIMPIEZA INMOBILIARIA SA DE CV</t>
  </si>
  <si>
    <t>RLI1911214T0</t>
  </si>
  <si>
    <t>SOLUCIONES EMPRESARIALES GRINDER S DE RL DE CV</t>
  </si>
  <si>
    <t>SEG2303292I7</t>
  </si>
  <si>
    <t>SOUTH TOWER CORPORATE SA DE CV</t>
  </si>
  <si>
    <t>STC2106229D7</t>
  </si>
  <si>
    <t>80124</t>
  </si>
  <si>
    <t>80125</t>
  </si>
  <si>
    <t>80126</t>
  </si>
  <si>
    <t>80129</t>
  </si>
  <si>
    <t>80127</t>
  </si>
  <si>
    <t>80128</t>
  </si>
  <si>
    <t>Registro Federal de Contribuyentes (RFC) de las personas físicas o morales que presentaron una proposición u oferta</t>
  </si>
  <si>
    <t>ID1</t>
  </si>
  <si>
    <t>RICARDO ALBERTO</t>
  </si>
  <si>
    <t>MORENO</t>
  </si>
  <si>
    <t>RODRÍGUEZ</t>
  </si>
  <si>
    <t>MORR920711FF0</t>
  </si>
  <si>
    <t>MARÍA EUNICE</t>
  </si>
  <si>
    <t>DE LOS SANTOS</t>
  </si>
  <si>
    <t>SAME860518T69</t>
  </si>
  <si>
    <t>JOSÉ ALEJANDRO</t>
  </si>
  <si>
    <t xml:space="preserve">PUC </t>
  </si>
  <si>
    <t>CUPUL</t>
  </si>
  <si>
    <t>PUCA941021GT4</t>
  </si>
  <si>
    <t>MARCO ANTONIO</t>
  </si>
  <si>
    <t>BLANCO</t>
  </si>
  <si>
    <t>DZUL</t>
  </si>
  <si>
    <t>BADM861230UV9</t>
  </si>
  <si>
    <t>ERIK FERNANDO</t>
  </si>
  <si>
    <t>AZUETA</t>
  </si>
  <si>
    <t>PUAE7705108KA</t>
  </si>
  <si>
    <t>DAMIAN RICARDO</t>
  </si>
  <si>
    <t>SOSA</t>
  </si>
  <si>
    <t>SOMD671013RD5</t>
  </si>
  <si>
    <t>DAVID</t>
  </si>
  <si>
    <t>RUIZ</t>
  </si>
  <si>
    <t>RUAD830813E68</t>
  </si>
  <si>
    <t>PEDRO ADALBERTO</t>
  </si>
  <si>
    <t>CAMPOS</t>
  </si>
  <si>
    <t>ARROYO</t>
  </si>
  <si>
    <t>CAAP910103CJ9</t>
  </si>
  <si>
    <t>YAMIR NICOLÁS</t>
  </si>
  <si>
    <t>BRITO</t>
  </si>
  <si>
    <t>DOMÍNGUEZ</t>
  </si>
  <si>
    <t>BIDY990506IN7</t>
  </si>
  <si>
    <t>JORGE</t>
  </si>
  <si>
    <t>FERNÁNDEZ</t>
  </si>
  <si>
    <t>HERNÁNDEZ</t>
  </si>
  <si>
    <t>FEHJ720605M3A</t>
  </si>
  <si>
    <t>GUADALUPE</t>
  </si>
  <si>
    <t>JIMENEZ</t>
  </si>
  <si>
    <t>LÓPEZ</t>
  </si>
  <si>
    <t>JILG9212024M0</t>
  </si>
  <si>
    <t>JESÚS LEONARDO</t>
  </si>
  <si>
    <t>GONZÁLEZ DE LA CRUZ</t>
  </si>
  <si>
    <t>SISTEMAS DE AUTOMATIZACIÓN CONTROL INTEGRAL Y TECNOLOGÍAS, SACITEC</t>
  </si>
  <si>
    <t>CARE SYSTEM ELEVATORS &amp; ESCALATORS AUTOMATIC DOORS</t>
  </si>
  <si>
    <t>FREDDY JESÚS</t>
  </si>
  <si>
    <t>MOO</t>
  </si>
  <si>
    <t>MOSF931211JB9</t>
  </si>
  <si>
    <t>DAVID H.</t>
  </si>
  <si>
    <t>CHAN</t>
  </si>
  <si>
    <t>SUAREZ</t>
  </si>
  <si>
    <t>CASD961022JE4</t>
  </si>
  <si>
    <t>PEDRO MANUEL DE ATOCHA</t>
  </si>
  <si>
    <t>LEÓN</t>
  </si>
  <si>
    <t>ESQUIVEL</t>
  </si>
  <si>
    <t>LEEP800927GM0</t>
  </si>
  <si>
    <t>ALICIA BEATRÍZ</t>
  </si>
  <si>
    <t>PÉREZ</t>
  </si>
  <si>
    <t>PERA7104066A7</t>
  </si>
  <si>
    <t>ISSEL PAOLA</t>
  </si>
  <si>
    <t>FLORES</t>
  </si>
  <si>
    <t>AKE</t>
  </si>
  <si>
    <t>FOAY890505693</t>
  </si>
  <si>
    <t>JUAN DIEGO</t>
  </si>
  <si>
    <t>GÓNGORA</t>
  </si>
  <si>
    <t>PERERA</t>
  </si>
  <si>
    <t>GOPJ8903088X6</t>
  </si>
  <si>
    <t>SHAILI ADRIANA</t>
  </si>
  <si>
    <t>RIVERA</t>
  </si>
  <si>
    <t>CIRS7801097N4</t>
  </si>
  <si>
    <t>PAUL</t>
  </si>
  <si>
    <t>LAGUNAS</t>
  </si>
  <si>
    <t>CERÓN</t>
  </si>
  <si>
    <t>LACP931001KX5</t>
  </si>
  <si>
    <t>MIGUEL</t>
  </si>
  <si>
    <t>ROSALES</t>
  </si>
  <si>
    <t>LUNA</t>
  </si>
  <si>
    <t>ROLM9006083A5</t>
  </si>
  <si>
    <t>SUEMI</t>
  </si>
  <si>
    <t>LIMA</t>
  </si>
  <si>
    <t>VARGAS</t>
  </si>
  <si>
    <t>LIVS931208AZ8</t>
  </si>
  <si>
    <t>CARLOS ALBERTO</t>
  </si>
  <si>
    <t>ALTAMIRANO</t>
  </si>
  <si>
    <t>AARC950114NI4</t>
  </si>
  <si>
    <t>LUIS MANUEL</t>
  </si>
  <si>
    <t>GUERRERO</t>
  </si>
  <si>
    <t>GAGL860413TP6</t>
  </si>
  <si>
    <t>ENRIQUE SEÚL</t>
  </si>
  <si>
    <t>CABALLERO</t>
  </si>
  <si>
    <t>ÁVILA</t>
  </si>
  <si>
    <t>CAAE880918CE8</t>
  </si>
  <si>
    <t>JORGE JAVIER</t>
  </si>
  <si>
    <t>YAM</t>
  </si>
  <si>
    <t>CHABLÉ</t>
  </si>
  <si>
    <t>YACJ9012032D4</t>
  </si>
  <si>
    <t>ÁNGEL ALBERTO</t>
  </si>
  <si>
    <t>MENDOZA</t>
  </si>
  <si>
    <t>MOMA980830D29</t>
  </si>
  <si>
    <t>CARLOS FELIPE</t>
  </si>
  <si>
    <t>SÁNCHEZ</t>
  </si>
  <si>
    <t>AGUILAR</t>
  </si>
  <si>
    <t>SEAC970110LF7</t>
  </si>
  <si>
    <t>80130</t>
  </si>
  <si>
    <t>80131</t>
  </si>
  <si>
    <t>80132</t>
  </si>
  <si>
    <t>80135</t>
  </si>
  <si>
    <t>80133</t>
  </si>
  <si>
    <t>80134</t>
  </si>
  <si>
    <t>Registro Federal de Contribuyantes (RFC) de las personas físicas o morales participantes en la junta de aclaraciones</t>
  </si>
  <si>
    <t>No aplica, fue por modalidad electronica</t>
  </si>
  <si>
    <t>80136</t>
  </si>
  <si>
    <t>80137</t>
  </si>
  <si>
    <t>80138</t>
  </si>
  <si>
    <t>80141</t>
  </si>
  <si>
    <t>80140</t>
  </si>
  <si>
    <t>80139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</si>
  <si>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</si>
  <si>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</si>
  <si>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</si>
  <si>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</si>
  <si>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</si>
  <si>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Vicente Alejandro</t>
  </si>
  <si>
    <t>Jefe del Departamento de Recursos Materiales</t>
  </si>
  <si>
    <t xml:space="preserve">Luz Daniela </t>
  </si>
  <si>
    <t xml:space="preserve">Garcia </t>
  </si>
  <si>
    <t>Perez</t>
  </si>
  <si>
    <t>Encargada del Area de Adquisiciones</t>
  </si>
  <si>
    <t>Selene</t>
  </si>
  <si>
    <t>Hendricks</t>
  </si>
  <si>
    <t>Rivera</t>
  </si>
  <si>
    <t>Responsable del Departamento de Servicios Generales</t>
  </si>
  <si>
    <t>80143</t>
  </si>
  <si>
    <t>80144</t>
  </si>
  <si>
    <t>80145</t>
  </si>
  <si>
    <t>80146</t>
  </si>
  <si>
    <t>Número de convenio y/o contrato</t>
  </si>
  <si>
    <t>Objeto del convenio y/o contrato modificatorio.</t>
  </si>
  <si>
    <t>Fecha de firma del convenio y/o contrato modificatorio</t>
  </si>
  <si>
    <t>Hipervínculo al documento del convenio y/o contrato, en versión pública</t>
  </si>
  <si>
    <t>No hubo convenio modificatorio.</t>
  </si>
  <si>
    <t>Invitación a cuando menos tres personas</t>
  </si>
  <si>
    <t>Otra (especificar)</t>
  </si>
  <si>
    <t>Obra pública</t>
  </si>
  <si>
    <t>Servicios relacionados con obra pública</t>
  </si>
  <si>
    <t>Adquisiciones</t>
  </si>
  <si>
    <t>Arrendamientos</t>
  </si>
  <si>
    <t>Internacional</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</si>
  <si>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</si>
  <si>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</si>
  <si>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</si>
  <si>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</si>
  <si>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</si>
  <si>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</si>
  <si>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</si>
  <si>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</si>
  <si>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</si>
  <si>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</si>
  <si>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</si>
  <si>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</si>
  <si>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</si>
  <si>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</si>
  <si>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</si>
  <si>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</si>
  <si>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</si>
  <si>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</si>
  <si>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</si>
  <si>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</si>
  <si>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</si>
  <si>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</si>
  <si>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</si>
  <si>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</si>
  <si>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</si>
  <si>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</si>
  <si>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</si>
  <si>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</si>
  <si>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</si>
  <si>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</si>
  <si>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</si>
  <si>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</si>
  <si>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</si>
  <si>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</si>
  <si>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</si>
  <si>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</si>
  <si>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</si>
  <si>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</si>
  <si>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</si>
  <si>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</si>
  <si>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</si>
  <si>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</si>
  <si>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</si>
  <si>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</si>
  <si>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</si>
  <si>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</si>
  <si>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</si>
  <si>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</si>
  <si>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</si>
  <si>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</si>
  <si>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</si>
  <si>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</si>
  <si>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</si>
  <si>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</si>
  <si>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</si>
  <si>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</si>
  <si>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</si>
  <si>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</si>
  <si>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</si>
  <si>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</si>
  <si>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</si>
  <si>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</si>
  <si>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</si>
  <si>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</si>
  <si>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</si>
  <si>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</si>
  <si>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</si>
  <si>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</si>
  <si>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</si>
  <si>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</si>
  <si>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</si>
  <si>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</si>
  <si>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</si>
  <si>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</si>
  <si>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</si>
  <si>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</si>
  <si>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</si>
  <si>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</si>
  <si>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</si>
  <si>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Hidalgo</t>
  </si>
  <si>
    <t>Aguascalientes</t>
  </si>
  <si>
    <t>Tamaulipas</t>
  </si>
  <si>
    <t>Sinaloa</t>
  </si>
  <si>
    <t>Chihuahua</t>
  </si>
  <si>
    <t>Querétaro</t>
  </si>
  <si>
    <t>Nuevo León</t>
  </si>
  <si>
    <t>Veracruz de Ignacio de la Llave</t>
  </si>
  <si>
    <t>Ciudad de México</t>
  </si>
  <si>
    <t>Baja California</t>
  </si>
  <si>
    <t>Municipales</t>
  </si>
  <si>
    <t>En planeación</t>
  </si>
  <si>
    <t>En finiquito</t>
  </si>
  <si>
    <t>De acuerdo a cada orden de compra, de forma mensual, dentro de los 20 días posteriores a haber recibido y aceptado el original de la factura correspondiente, debidamente requisitada, acompañada de la documentación soporte respectiva que acredite la prestación del servicio del mes que corresponda, a entera satisfacción de “LA UNIVERSIDAD”.</t>
  </si>
  <si>
    <t>https://www.uqroo.mx/transparencia/Informacion%20obligatoria/Informaci%C3%B3n%202025/1Tri2025/DGAF/DRM/IDAjudicayLicita/ID_LICIT/BASES_BASICOS_%202025.pdf</t>
  </si>
  <si>
    <t>https://www.uqroo.mx/transparencia/Informacion%20obligatoria/Informaci%C3%B3n%202025/1Tri2025/DGAF/DRM/IDAjudicayLicita/ID_LICIT/N1%20ACLARACIONES.pdf</t>
  </si>
  <si>
    <t>https://www.uqroo.mx/transparencia/Informacion%20obligatoria/Informaci%C3%B3n%202025/1Tri2025/DGAF/DRM/IDAjudicayLicita/ID_LICIT/APERTURA%20N1.pdf</t>
  </si>
  <si>
    <t>https://www.uqroo.mx/transparencia/Informacion%20obligatoria/Informaci%C3%B3n%202025/1Tri2025/DGAF/DRM/IDAjudicayLicita/ID_LICIT/FALLON1.pdf</t>
  </si>
  <si>
    <t>https://www.uqroo.mx/transparencia/Informacion%20obligatoria/Informaci%C3%B3n%202025/1Tri2025/DGAF/DRM/IDAjudicayLicita/ID_LICIT/CLPN-04-2025_0001.pdf</t>
  </si>
  <si>
    <t>https://www.uqroo.mx/transparencia/Informacion%20obligatoria/Informaci%C3%B3n%202025/1Tri2025/DGAF/DRM/IDAjudicayLicita/ID_LICIT/CLPN-03-2025_0001.pdf</t>
  </si>
  <si>
    <t>https://www.uqroo.mx/transparencia/Informacion%20obligatoria/Informaci%C3%B3n%202025/1Tri2025/DGAF/DRM/IDAjudicayLicita/ID_LICIT/CLPN-02-2025_0001.pdf</t>
  </si>
  <si>
    <t>https://www.uqroo.mx/transparencia/Informacion%20obligatoria/Informaci%C3%B3n%202025/1Tri2025/DGAF/DRM/IDAjudicayLicita/ID_LICIT/CLPN-01-2025_0001.pdf</t>
  </si>
  <si>
    <t>https://www.uqroo.mx/transparencia/Informacion%20obligatoria/Informaci%C3%B3n%202025/1Tri2025/DGAF/DRM/IDAjudicayLicita/ID_LICIT/SUFICIENCIA.pdf</t>
  </si>
  <si>
    <t>https://www.uqroo.mx/transparencia/Informacion%20obligatoria/Informaci%C3%B3n%202025/1Tri2025/DGAF/DRM/IDAjudicayLicita/ID2/SOL.%20SUFICIENCIA%20PRESUPUESTAL.pdf</t>
  </si>
  <si>
    <t>https://www.uqroo.mx/transparencia/Informacion%20obligatoria/Informaci%C3%B3n%202025/1Tri2025/DGAF/DRM/IDAjudicayLicita/ID4/SUFICIENCIA.pdf</t>
  </si>
  <si>
    <t>https://www.uqroo.mx/transparencia/Informacion%20obligatoria/Informaci%C3%B3n%202025/1Tri2025/DGAF/DRM/IDAjudicayLicita/ID5/SUFICIENCIA.pdf</t>
  </si>
  <si>
    <t>https://www.uqroo.mx/transparencia/Informacion%20obligatoria/Informaci%C3%B3n%202025/1Tri2025/DGAF/DRM/IDAjudicayLicita/ID6/SUFICIENCIA.pdf</t>
  </si>
  <si>
    <t>https://www.uqroo.mx/transparencia/Informacion%20obligatoria/Informaci%C3%B3n%202025/1Tri2025/DGAF/DRM/IDAjudicayLicita/ID7/SUFICIENCIA%20PRESUPUESTAL.pdf</t>
  </si>
  <si>
    <t>https://www.uqroo.mx/transparencia/Informacion%20obligatoria/Informaci%C3%B3n%202025/1Tri2025/DGAF/DRM/IDAjudicayLicita/ID8/SUFICIENCIA%20PRESUPUESTAL_0001.pdf</t>
  </si>
  <si>
    <t>https://www.uqroo.mx/transparencia/Informacion%20obligatoria/Informaci%C3%B3n%202025/1Tri2025/DGAF/DRM/IDAjudicayLicita/ID9/SUFICIENCIA_0001.pdf</t>
  </si>
  <si>
    <t>https://www.uqroo.mx/transparencia/Informacion%20obligatoria/Informaci%C3%B3n%202025/1Tri2025/DGAF/DRM/IDAjudicayLicita/ID10/SUFICIENCIA%20PRESUPUESTAL.pdf</t>
  </si>
  <si>
    <t>https://www.uqroo.mx/transparencia/Informacion%20obligatoria/Informaci%C3%B3n%202025/1Tri2025/DGAF/DRM/IDAjudicayLicita/ID13/3%20Suficiencia%20Presupuestal%20CAAD-13-2025.pdf</t>
  </si>
  <si>
    <t>https://www.uqroo.mx/transparencia/Informacion%20obligatoria/Informaci%C3%B3n%202025/1Tri2025/DGAF/DRM/IDAjudicayLicita/ID14/3%20Suficiencia%20Presupuestal%20CAAD-14-2025.pdf</t>
  </si>
  <si>
    <t>https://www.uqroo.mx/transparencia/Informacion%20obligatoria/Informaci%C3%B3n%202025/1Tri2025/DGAF/DRM/IDAjudicayLicita/ID15/SUFICIENCIA%20PRESUPUESTAL_0001.pdf</t>
  </si>
  <si>
    <t>https://www.uqroo.mx/transparencia/Informacion%20obligatoria/Informaci%C3%B3n%202025/1Tri2025/DGAF/DRM/IDAjudicayLicita/ID16/3%20Suficiencia%20Presupuestal%20CAAD-16-2025.pdf</t>
  </si>
  <si>
    <t>https://www.uqroo.mx/transparencia/Informacion%20obligatoria/Informaci%C3%B3n%202025/1Tri2025/DGAF/DRM/IDAjudicayLicita/ID17/SUFICIENCIA_0001.pdf</t>
  </si>
  <si>
    <t>https://www.uqroo.mx/transparencia/Informacion%20obligatoria/Informaci%C3%B3n%202025/1Tri2025/DGAF/DRM/IDAjudicayLicita/ID18/3%20Suficiencia%20Presupuestal%20CAAD-18-2025.pdf</t>
  </si>
  <si>
    <t>https://www.uqroo.mx/transparencia/Informacion%20obligatoria/Informaci%C3%B3n%202025/1Tri2025/DGAF/DRM/IDAjudicayLicita/ID19/SUFICIENCIA%20PRESUPUESTAL_0001.pdf</t>
  </si>
  <si>
    <t>https://www.uqroo.mx/transparencia/Informacion%20obligatoria/Informaci%C3%B3n%202025/1Tri2025/DGAF/DRM/IDAjudicayLicita/ID20/SUFICIENCIA_0001.pdf</t>
  </si>
  <si>
    <t>https://www.uqroo.mx/transparencia/Informacion%20obligatoria/Informaci%C3%B3n%202025/1Tri2025/DGAF/DRM/IDAjudicayLicita/ID21/SUFICIENCIA_0001.pdf</t>
  </si>
  <si>
    <t>https://www.uqroo.mx/transparencia/Informacion%20obligatoria/Informaci%C3%B3n%202025/1Tri2025/DGAF/DRM/IDAjudicayLicita/ID2/DICTAMEN.pdf</t>
  </si>
  <si>
    <t>https://www.uqroo.mx/transparencia/Informacion%20obligatoria/Informaci%C3%B3n%202025/1Tri2025/DGAF/DRM/IDAjudicayLicita/ID2/FALLO.pdf</t>
  </si>
  <si>
    <t>https://www.uqroo.mx/transparencia/Informacion%20obligatoria/Informaci%C3%B3n%202025/1Tri2025/DGAF/DRM/IDAjudicayLicita/ID4/DICTAMEN.pdf</t>
  </si>
  <si>
    <t>https://www.uqroo.mx/transparencia/Informacion%20obligatoria/Informaci%C3%B3n%202025/1Tri2025/DGAF/DRM/IDAjudicayLicita/ID4/FALLO.pdf</t>
  </si>
  <si>
    <t>https://www.uqroo.mx/transparencia/Informacion%20obligatoria/Informaci%C3%B3n%202025/1Tri2025/DGAF/DRM/IDAjudicayLicita/ID5/DICTAMEN.pdf</t>
  </si>
  <si>
    <t>https://www.uqroo.mx/transparencia/Informacion%20obligatoria/Informaci%C3%B3n%202025/1Tri2025/DGAF/DRM/IDAjudicayLicita/ID5/FALLO.pdf</t>
  </si>
  <si>
    <t>https://www.uqroo.mx/transparencia/Informacion%20obligatoria/Informaci%C3%B3n%202025/1Tri2025/DGAF/DRM/IDAjudicayLicita/ID6/DICTAMEN.pdf</t>
  </si>
  <si>
    <t>https://www.uqroo.mx/transparencia/Informacion%20obligatoria/Informaci%C3%B3n%202025/1Tri2025/DGAF/DRM/IDAjudicayLicita/ID6/FALLO_0001.pdf</t>
  </si>
  <si>
    <t>https://www.uqroo.mx/transparencia/Informacion%20obligatoria/Informaci%C3%B3n%202025/1Tri2025/DGAF/DRM/IDAjudicayLicita/ID7/FALLO_0001.pdf</t>
  </si>
  <si>
    <t>https://www.uqroo.mx/transparencia/Informacion%20obligatoria/Informaci%C3%B3n%202025/1Tri2025/DGAF/DRM/IDAjudicayLicita/ID8/DICTAMEN_0001.pdf</t>
  </si>
  <si>
    <t>https://www.uqroo.mx/transparencia/Informacion%20obligatoria/Informaci%C3%B3n%202025/1Tri2025/DGAF/DRM/IDAjudicayLicita/ID8/FALLO_0001.pdf</t>
  </si>
  <si>
    <t>https://www.uqroo.mx/transparencia/Informacion%20obligatoria/Informaci%C3%B3n%202025/1Tri2025/DGAF/DRM/IDAjudicayLicita/ID9/DICTAMEN_0001.pdf</t>
  </si>
  <si>
    <t>https://www.uqroo.mx/transparencia/Informacion%20obligatoria/Informaci%C3%B3n%202025/1Tri2025/DGAF/DRM/IDAjudicayLicita/ID9/FALLO_0001.pdf</t>
  </si>
  <si>
    <t>https://www.uqroo.mx/transparencia/Informacion%20obligatoria/Informaci%C3%B3n%202025/1Tri2025/DGAF/DRM/IDAjudicayLicita/ID10/DICTAMEN_0001.pdf</t>
  </si>
  <si>
    <t>https://www.uqroo.mx/transparencia/Informacion%20obligatoria/Informaci%C3%B3n%202025/1Tri2025/DGAF/DRM/IDAjudicayLicita/ID10/FALLO_0001.pdf</t>
  </si>
  <si>
    <t>https://www.uqroo.mx/transparencia/Informacion%20obligatoria/Informaci%C3%B3n%202025/1Tri2025/DGAF/DRM/IDAjudicayLicita/ID13/5%20Dictamen%20CAAD-13-2025.pdf</t>
  </si>
  <si>
    <t>https://www.uqroo.mx/transparencia/Informacion%20obligatoria/Informaci%C3%B3n%202025/1Tri2025/DGAF/DRM/IDAjudicayLicita/ID13/7%20Notificaci%C3%B3n%20de%20fallo%20CAAD-13-2025.pdf</t>
  </si>
  <si>
    <t>https://www.uqroo.mx/transparencia/Informacion%20obligatoria/Informaci%C3%B3n%202025/1Tri2025/DGAF/DRM/IDAjudicayLicita/ID14/5%20Dictamen%20CAAD-14-2025.pdf</t>
  </si>
  <si>
    <t>https://www.uqroo.mx/transparencia/Informacion%20obligatoria/Informaci%C3%B3n%202025/1Tri2025/DGAF/DRM/IDAjudicayLicita/ID14/7%20Notificaci%C3%B3n%20de%20fallo%20CAAD-14-2025.pdf</t>
  </si>
  <si>
    <t>https://www.uqroo.mx/transparencia/Informacion%20obligatoria/Informaci%C3%B3n%202025/1Tri2025/DGAF/DRM/IDAjudicayLicita/ID15/DICTAMEN_0001.pdf</t>
  </si>
  <si>
    <t>https://www.uqroo.mx/transparencia/Informacion%20obligatoria/Informaci%C3%B3n%202025/1Tri2025/DGAF/DRM/IDAjudicayLicita/ID15/FALLO_0001.pdf</t>
  </si>
  <si>
    <t>https://www.uqroo.mx/transparencia/Informacion%20obligatoria/Informaci%C3%B3n%202025/1Tri2025/DGAF/DRM/IDAjudicayLicita/ID16/5%20Dictamen%20CAAD-16-2025.pdf</t>
  </si>
  <si>
    <t>https://www.uqroo.mx/transparencia/Informacion%20obligatoria/Informaci%C3%B3n%202025/1Tri2025/DGAF/DRM/IDAjudicayLicita/ID16/7%20Notificaci%C3%B3n%20de%20fallo%20CAAD-16-2025.pdf</t>
  </si>
  <si>
    <t>https://www.uqroo.mx/transparencia/Informacion%20obligatoria/Informaci%C3%B3n%202025/1Tri2025/DGAF/DRM/IDAjudicayLicita/ID17/DICTAMEN_0001.pdf</t>
  </si>
  <si>
    <t>https://www.uqroo.mx/transparencia/Informacion%20obligatoria/Informaci%C3%B3n%202025/1Tri2025/DGAF/DRM/IDAjudicayLicita/ID17/FALLO_0001.pdf</t>
  </si>
  <si>
    <t>https://www.uqroo.mx/transparencia/Informacion%20obligatoria/Informaci%C3%B3n%202025/1Tri2025/DGAF/DRM/IDAjudicayLicita/ID18/5%20Dictamen%20CAAD-18-2025.pdf</t>
  </si>
  <si>
    <t>https://www.uqroo.mx/transparencia/Informacion%20obligatoria/Informaci%C3%B3n%202025/1Tri2025/DGAF/DRM/IDAjudicayLicita/ID18/7%20Notificaci%C3%B3n%20de%20fallo%20CAAD-18-2025.pdf</t>
  </si>
  <si>
    <t>https://www.uqroo.mx/transparencia/Informacion%20obligatoria/Informaci%C3%B3n%202025/1Tri2025/DGAF/DRM/IDAjudicayLicita/ID19/DICTAMEN_0001.pdf</t>
  </si>
  <si>
    <t>https://www.uqroo.mx/transparencia/Informacion%20obligatoria/Informaci%C3%B3n%202025/1Tri2025/DGAF/DRM/IDAjudicayLicita/ID19/FALLO_0001.pdf</t>
  </si>
  <si>
    <t>https://www.uqroo.mx/transparencia/Informacion%20obligatoria/Informaci%C3%B3n%202025/1Tri2025/DGAF/DRM/IDAjudicayLicita/ID20/DICTAMEN_0001.pdf</t>
  </si>
  <si>
    <t>https://www.uqroo.mx/transparencia/Informacion%20obligatoria/Informaci%C3%B3n%202025/1Tri2025/DGAF/DRM/IDAjudicayLicita/ID20/FALLO_0001.pdf</t>
  </si>
  <si>
    <t>https://www.uqroo.mx/transparencia/Informacion%20obligatoria/Informaci%C3%B3n%202025/1Tri2025/DGAF/DRM/IDAjudicayLicita/ID21/DIICTAMEN_0001.pdf</t>
  </si>
  <si>
    <t>https://www.uqroo.mx/transparencia/Informacion%20obligatoria/Informaci%C3%B3n%202025/1Tri2025/DGAF/DRM/IDAjudicayLicita/ID21/FALLO_0001.pdf</t>
  </si>
  <si>
    <t>https://www.uqroo.mx/transparencia/Informacion%20obligatoria/Informaci%C3%B3n%202025/1Tri2025/DGAF/DRM/IDAjudicayLicita/ID21/CONTRATO_0001.pdf</t>
  </si>
  <si>
    <t>https://www.uqroo.mx/transparencia/Informacion%20obligatoria/Informaci%C3%B3n%202025/1Tri2025/DGAF/DRM/IDAjudicayLicita/ID20/CONTRATO_0001.pdf</t>
  </si>
  <si>
    <t>https://www.uqroo.mx/transparencia/Informacion%20obligatoria/Informaci%C3%B3n%202025/1Tri2025/DGAF/DRM/IDAjudicayLicita/ID19/CONTRATO_0001.pdf</t>
  </si>
  <si>
    <t>https://www.uqroo.mx/transparencia/Informacion%20obligatoria/Informaci%C3%B3n%202025/1Tri2025/DGAF/DRM/IDAjudicayLicita/ID18/11%20Contrato%20CAAD-18-2025.pdf</t>
  </si>
  <si>
    <t>https://www.uqroo.mx/transparencia/Informacion%20obligatoria/Informaci%C3%B3n%202025/1Tri2025/DGAF/DRM/IDAjudicayLicita/ID17/CONTRATO_0001.pdf</t>
  </si>
  <si>
    <t>https://www.uqroo.mx/transparencia/Informacion%20obligatoria/Informaci%C3%B3n%202025/1Tri2025/DGAF/DRM/IDAjudicayLicita/ID16/11%20Contrato%20CAAD-16-2025.pdf</t>
  </si>
  <si>
    <t>https://www.uqroo.mx/transparencia/Informacion%20obligatoria/Informaci%C3%B3n%202025/1Tri2025/DGAF/DRM/IDAjudicayLicita/ID15/CONTRATO_0001.pdf</t>
  </si>
  <si>
    <t>https://www.uqroo.mx/transparencia/Informacion%20obligatoria/Informaci%C3%B3n%202025/1Tri2025/DGAF/DRM/IDAjudicayLicita/ID14/11%20Contrato%20CAAD-14-2025.pdf</t>
  </si>
  <si>
    <t>https://www.uqroo.mx/transparencia/Informacion%20obligatoria/Informaci%C3%B3n%202025/1Tri2025/DGAF/DRM/IDAjudicayLicita/ID13/11%20Contrato%20CAAD-13-2025.pdf</t>
  </si>
  <si>
    <t>https://www.uqroo.mx/transparencia/Informacion%20obligatoria/Informaci%C3%B3n%202025/1Tri2025/DGAF/DRM/IDAjudicayLicita/ID10/CONTRATO%2010.pdf</t>
  </si>
  <si>
    <t>https://www.uqroo.mx/transparencia/Informacion%20obligatoria/Informaci%C3%B3n%202025/1Tri2025/DGAF/DRM/IDAjudicayLicita/ID9/CONTRATO_0001.pdf</t>
  </si>
  <si>
    <t>https://www.uqroo.mx/transparencia/Informacion%20obligatoria/Informaci%C3%B3n%202025/1Tri2025/DGAF/DRM/IDAjudicayLicita/ID8/CONTRATO_0001.pdf</t>
  </si>
  <si>
    <t>https://www.uqroo.mx/transparencia/Informacion%20obligatoria/Informaci%C3%B3n%202025/1Tri2025/DGAF/DRM/IDAjudicayLicita/ID7/CONTRATO_0001.pdf</t>
  </si>
  <si>
    <t>https://www.uqroo.mx/transparencia/Informacion%20obligatoria/Informaci%C3%B3n%202025/1Tri2025/DGAF/DRM/IDAjudicayLicita/ID6/CONTRATO_0001.pdf</t>
  </si>
  <si>
    <t>https://www.uqroo.mx/transparencia/Informacion%20obligatoria/Informaci%C3%B3n%202025/1Tri2025/DGAF/DRM/IDAjudicayLicita/ID5/CONTRATO.pdf</t>
  </si>
  <si>
    <t>https://www.uqroo.mx/transparencia/Informacion%20obligatoria/Informaci%C3%B3n%202025/1Tri2025/DGAF/DRM/IDAjudicayLicita/ID4/CONTRATO.pdf</t>
  </si>
  <si>
    <t>https://www.uqroo.mx/transparencia/Informacion%20obligatoria/Informaci%C3%B3n%202025/1Tri2025/DGAF/DRM/IDAjudicayLicita/ID2/CONTRATO.pdf</t>
  </si>
  <si>
    <t>Los criterios que hacen referencia al domicilio extranjero no se genera la informacion porque la contratación fue de caracter nacional.
En los casos de los criterios que se refieran a Obra Pública, no se genera la información debido a que la contratación es de Bienes y Servicios y no de obra pública.
La contratacion se trata de adjudicación directa, en consecuencia los criterios relativos a los hipervinculos de la convocatoria, junta de aclaraciones y de propuestas esta no se genera.</t>
  </si>
  <si>
    <t>Los criterios que hacen referencia al domicilio extranjero no se genera la informacion deribado a que la contratación fue de caracter nacional.
En los casos de los criterios que se refieran a Obra Pública, no se genera la información debido a que la contratación es de Bienes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</si>
</sst>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80A]* #,##0.00_-;\-[$$-80A]* #,##0.00_-;_-[$$-80A]* &quot;-&quot;??_-;_-@_-"/>
  </numFmts>
  <fonts count="9" x14ac:knownFonts="1">
    <font>
      <sz val="11"/>
      <color indexed="8"/>
      <name val="Aptos Narrow"/>
      <family val="2"/>
      <scheme val="minor"/>
    </font>
    <font>
      <b/>
      <sz val="11"/>
      <color indexed="9"/>
      <name val="Arial"/>
    </font>
    <font>
      <sz val="10"/>
      <color indexed="8"/>
      <name val="Arial"/>
    </font>
    <font>
      <sz val="8"/>
      <name val="Aptos Narrow"/>
      <family val="2"/>
      <scheme val="minor"/>
    </font>
    <font>
      <sz val="11"/>
      <color rgb="FF000000"/>
      <name val="Aptos Narrow"/>
      <charset val="1"/>
    </font>
    <font>
      <sz val="11"/>
      <color rgb="FF000000"/>
      <name val="Calibri"/>
    </font>
    <font>
      <sz val="11"/>
      <color rgb="FF000000"/>
      <name val="Calibri"/>
      <family val="2"/>
    </font>
    <font>
      <u/>
      <sz val="11"/>
      <color theme="10"/>
      <name val="Aptos Narrow"/>
      <family val="2"/>
      <scheme val="minor"/>
    </font>
    <font>
      <sz val="12"/>
      <color rgb="FF00000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0" xfId="0" applyAlignment="1">
      <alignment wrapText="1"/>
    </xf>
    <xf numFmtId="0" fontId="4"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49" fontId="0" fillId="0" borderId="0" xfId="0" applyNumberFormat="1" applyAlignment="1">
      <alignment horizontal="center" vertical="center"/>
    </xf>
    <xf numFmtId="14" fontId="0" fillId="0" borderId="0" xfId="0" applyNumberFormat="1"/>
    <xf numFmtId="0" fontId="0" fillId="0" borderId="0" xfId="0" quotePrefix="1" applyAlignment="1">
      <alignment horizontal="center" vertical="center"/>
    </xf>
    <xf numFmtId="0" fontId="0" fillId="0" borderId="2" xfId="0" applyBorder="1" applyAlignment="1">
      <alignment horizontal="center" vertical="center"/>
    </xf>
    <xf numFmtId="0" fontId="0" fillId="4" borderId="0" xfId="0" applyFill="1" applyAlignment="1">
      <alignment horizontal="left" vertical="center" wrapText="1"/>
    </xf>
    <xf numFmtId="0" fontId="0" fillId="4" borderId="0" xfId="0" applyFill="1" applyAlignment="1">
      <alignment horizontal="left" vertical="center"/>
    </xf>
    <xf numFmtId="165" fontId="0" fillId="0" borderId="0" xfId="0" applyNumberFormat="1"/>
    <xf numFmtId="0" fontId="1" fillId="2" borderId="1" xfId="0" applyFont="1" applyFill="1" applyBorder="1" applyAlignment="1">
      <alignment horizontal="center" wrapText="1"/>
    </xf>
    <xf numFmtId="0" fontId="2" fillId="3" borderId="1" xfId="0" applyFont="1" applyFill="1" applyBorder="1"/>
    <xf numFmtId="0" fontId="0" fillId="0" borderId="0" xfId="0" applyAlignment="1">
      <alignment horizontal="left" vertical="center"/>
    </xf>
    <xf numFmtId="2" fontId="0" fillId="0" borderId="1" xfId="0" applyNumberFormat="1" applyBorder="1" applyAlignment="1">
      <alignment horizontal="right" vertical="center"/>
    </xf>
    <xf numFmtId="2" fontId="5" fillId="0" borderId="1" xfId="0" applyNumberFormat="1" applyFont="1" applyBorder="1" applyAlignment="1">
      <alignment horizontal="right"/>
    </xf>
    <xf numFmtId="2" fontId="0" fillId="0" borderId="0" xfId="0" applyNumberFormat="1" applyAlignment="1">
      <alignment horizontal="right" vertical="center"/>
    </xf>
    <xf numFmtId="0" fontId="0" fillId="0" borderId="0" xfId="0" applyAlignment="1">
      <alignment horizontal="left"/>
    </xf>
    <xf numFmtId="0" fontId="0" fillId="0" borderId="0" xfId="0" applyAlignment="1">
      <alignment vertical="center"/>
    </xf>
    <xf numFmtId="0" fontId="7" fillId="0" borderId="0" xfId="1" applyAlignment="1">
      <alignment horizontal="left" vertical="center"/>
    </xf>
    <xf numFmtId="0" fontId="8" fillId="0" borderId="0" xfId="0" applyFont="1"/>
    <xf numFmtId="0" fontId="6"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qroo.mx/transparencia/Informacion%20obligatoria/Informaci%C3%B3n%202025/1Tri2025/DGAF/DRM/IDAjudicayLicita/ID4/SUFICI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style="4"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43.7109375" customWidth="1"/>
    <col min="19" max="19" width="37" customWidth="1"/>
    <col min="20" max="20" width="30" customWidth="1"/>
    <col min="21" max="21" width="65.7109375" bestFit="1" customWidth="1"/>
    <col min="22" max="22" width="76.7109375"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57"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01.5703125" customWidth="1"/>
    <col min="48" max="48" width="97.85546875" bestFit="1" customWidth="1"/>
    <col min="49" max="49" width="33" customWidth="1"/>
    <col min="50" max="50" width="33.57031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36.5703125" bestFit="1" customWidth="1"/>
    <col min="62" max="62" width="53.85546875" customWidth="1"/>
    <col min="63" max="63" width="29.28515625" customWidth="1"/>
    <col min="64" max="64" width="28.5703125" customWidth="1"/>
    <col min="65" max="65" width="31.42578125" customWidth="1"/>
    <col min="66" max="66" width="77.85546875" bestFit="1" customWidth="1"/>
    <col min="67" max="67" width="86.42578125" bestFit="1" customWidth="1"/>
    <col min="68" max="68" width="46" bestFit="1" customWidth="1"/>
    <col min="69" max="69" width="36.140625" bestFit="1" customWidth="1"/>
    <col min="70" max="70" width="36.57031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24.140625" customWidth="1"/>
  </cols>
  <sheetData>
    <row r="1" spans="1:87" hidden="1" x14ac:dyDescent="0.25">
      <c r="A1" t="s">
        <v>0</v>
      </c>
    </row>
    <row r="2" spans="1:87" x14ac:dyDescent="0.25">
      <c r="A2" s="17" t="s">
        <v>1</v>
      </c>
      <c r="B2" s="17"/>
      <c r="C2" s="17"/>
      <c r="D2" s="17" t="s">
        <v>2</v>
      </c>
      <c r="E2" s="17"/>
      <c r="F2" s="17"/>
      <c r="G2" s="17" t="s">
        <v>3</v>
      </c>
      <c r="H2" s="17"/>
      <c r="I2" s="17"/>
    </row>
    <row r="3" spans="1:87" x14ac:dyDescent="0.25">
      <c r="A3" s="18" t="s">
        <v>4</v>
      </c>
      <c r="B3" s="18"/>
      <c r="C3" s="18"/>
      <c r="D3" s="18" t="s">
        <v>5</v>
      </c>
      <c r="E3" s="18"/>
      <c r="F3" s="18"/>
      <c r="G3" s="18" t="s">
        <v>6</v>
      </c>
      <c r="H3" s="18"/>
      <c r="I3" s="18"/>
    </row>
    <row r="4" spans="1:87" hidden="1" x14ac:dyDescent="0.25">
      <c r="A4" t="s">
        <v>7</v>
      </c>
      <c r="B4" t="s">
        <v>8</v>
      </c>
      <c r="C4" t="s">
        <v>8</v>
      </c>
      <c r="D4" t="s">
        <v>9</v>
      </c>
      <c r="E4" t="s">
        <v>9</v>
      </c>
      <c r="F4" t="s">
        <v>9</v>
      </c>
      <c r="G4" t="s">
        <v>7</v>
      </c>
      <c r="H4" t="s">
        <v>9</v>
      </c>
      <c r="I4" s="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s="4"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7" t="s">
        <v>103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ht="53.2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7" customFormat="1" ht="15.75" x14ac:dyDescent="0.25">
      <c r="A8" s="7">
        <v>2025</v>
      </c>
      <c r="B8" s="9">
        <v>45658</v>
      </c>
      <c r="C8" s="9">
        <v>45747</v>
      </c>
      <c r="D8" s="7" t="s">
        <v>191</v>
      </c>
      <c r="E8" s="7" t="s">
        <v>192</v>
      </c>
      <c r="F8" s="7" t="s">
        <v>193</v>
      </c>
      <c r="G8" s="7" t="s">
        <v>194</v>
      </c>
      <c r="H8" s="7" t="s">
        <v>195</v>
      </c>
      <c r="I8" s="19" t="s">
        <v>196</v>
      </c>
      <c r="J8" s="19" t="s">
        <v>810</v>
      </c>
      <c r="K8" s="7">
        <v>2</v>
      </c>
      <c r="M8" s="19"/>
      <c r="N8" s="19" t="s">
        <v>199</v>
      </c>
      <c r="O8" s="7">
        <f t="shared" ref="O8:Q24" si="0">K8</f>
        <v>2</v>
      </c>
      <c r="Q8" s="7">
        <v>2</v>
      </c>
      <c r="R8" s="7">
        <v>2</v>
      </c>
      <c r="U8" s="19" t="s">
        <v>827</v>
      </c>
      <c r="V8" s="19" t="s">
        <v>828</v>
      </c>
      <c r="W8" s="19" t="s">
        <v>200</v>
      </c>
      <c r="X8" s="19" t="s">
        <v>201</v>
      </c>
      <c r="Y8" s="19" t="s">
        <v>202</v>
      </c>
      <c r="Z8" s="7" t="s">
        <v>203</v>
      </c>
      <c r="AB8" s="7">
        <v>2</v>
      </c>
      <c r="AC8" s="7" t="s">
        <v>205</v>
      </c>
      <c r="AD8" s="7" t="s">
        <v>206</v>
      </c>
      <c r="AE8" s="7" t="s">
        <v>207</v>
      </c>
      <c r="AF8" s="7">
        <v>388</v>
      </c>
      <c r="AH8" s="7" t="s">
        <v>208</v>
      </c>
      <c r="AI8" s="7" t="s">
        <v>209</v>
      </c>
      <c r="AJ8" s="10" t="s">
        <v>210</v>
      </c>
      <c r="AK8" s="7" t="s">
        <v>211</v>
      </c>
      <c r="AL8" s="12" t="s">
        <v>212</v>
      </c>
      <c r="AM8" s="13" t="s">
        <v>213</v>
      </c>
      <c r="AN8" s="7">
        <v>23</v>
      </c>
      <c r="AO8" s="7" t="s">
        <v>214</v>
      </c>
      <c r="AP8" s="7">
        <v>77037</v>
      </c>
      <c r="AU8" s="7" t="s">
        <v>215</v>
      </c>
      <c r="AV8" s="19" t="s">
        <v>216</v>
      </c>
      <c r="AW8" s="7" t="s">
        <v>217</v>
      </c>
      <c r="AX8" s="7" t="s">
        <v>217</v>
      </c>
      <c r="AY8" s="7" t="str">
        <f>G8</f>
        <v>CAAD-02-2024</v>
      </c>
      <c r="AZ8" s="9">
        <v>45688</v>
      </c>
      <c r="BA8" s="9">
        <v>45691</v>
      </c>
      <c r="BB8" s="9" t="s">
        <v>218</v>
      </c>
      <c r="BC8" s="22">
        <v>258619.79</v>
      </c>
      <c r="BD8" s="22">
        <f t="shared" ref="BD8:BD24" si="1">(BC8*16%)+BC8</f>
        <v>299998.95640000002</v>
      </c>
      <c r="BG8" s="7" t="s">
        <v>219</v>
      </c>
      <c r="BI8" s="19" t="s">
        <v>220</v>
      </c>
      <c r="BJ8" s="19" t="s">
        <v>199</v>
      </c>
      <c r="BK8" s="20">
        <v>299998.96000000002</v>
      </c>
      <c r="BL8" s="9">
        <f t="shared" ref="BL8:BL24" si="2">BA8</f>
        <v>45691</v>
      </c>
      <c r="BM8" s="9" t="str">
        <f t="shared" ref="BM8:BM24" si="3">BB8</f>
        <v>31/12/2025</v>
      </c>
      <c r="BN8" s="19" t="s">
        <v>876</v>
      </c>
      <c r="BP8" s="7">
        <v>2</v>
      </c>
      <c r="BQ8" s="19" t="s">
        <v>221</v>
      </c>
      <c r="BR8" s="19" t="s">
        <v>222</v>
      </c>
      <c r="BS8" s="19" t="s">
        <v>223</v>
      </c>
      <c r="BX8" s="7" t="s">
        <v>224</v>
      </c>
      <c r="BY8" s="7" t="s">
        <v>195</v>
      </c>
      <c r="BZ8" s="7">
        <v>2</v>
      </c>
      <c r="CA8" t="s">
        <v>225</v>
      </c>
      <c r="CG8" s="19" t="s">
        <v>226</v>
      </c>
      <c r="CH8" s="11">
        <v>45757</v>
      </c>
      <c r="CI8" s="26" t="s">
        <v>877</v>
      </c>
    </row>
    <row r="9" spans="1:87" s="7" customFormat="1" ht="15.75" x14ac:dyDescent="0.25">
      <c r="A9" s="7">
        <v>2025</v>
      </c>
      <c r="B9" s="9">
        <v>45658</v>
      </c>
      <c r="C9" s="9">
        <v>45747</v>
      </c>
      <c r="D9" s="7" t="s">
        <v>191</v>
      </c>
      <c r="E9" s="7" t="s">
        <v>192</v>
      </c>
      <c r="F9" s="7" t="s">
        <v>193</v>
      </c>
      <c r="G9" s="7" t="s">
        <v>227</v>
      </c>
      <c r="H9" s="7" t="s">
        <v>195</v>
      </c>
      <c r="I9" s="19" t="s">
        <v>196</v>
      </c>
      <c r="J9" s="25" t="s">
        <v>811</v>
      </c>
      <c r="K9" s="7">
        <v>4</v>
      </c>
      <c r="M9" s="19"/>
      <c r="N9" s="19" t="s">
        <v>229</v>
      </c>
      <c r="O9" s="7">
        <f t="shared" si="0"/>
        <v>4</v>
      </c>
      <c r="Q9" s="7">
        <v>4</v>
      </c>
      <c r="R9" s="7">
        <v>4</v>
      </c>
      <c r="U9" s="19" t="s">
        <v>829</v>
      </c>
      <c r="V9" s="19" t="s">
        <v>830</v>
      </c>
      <c r="W9" s="19" t="s">
        <v>230</v>
      </c>
      <c r="X9" s="19" t="s">
        <v>231</v>
      </c>
      <c r="Y9" s="19" t="s">
        <v>232</v>
      </c>
      <c r="Z9" s="7" t="s">
        <v>233</v>
      </c>
      <c r="AB9" s="7">
        <v>4</v>
      </c>
      <c r="AC9" s="7" t="s">
        <v>235</v>
      </c>
      <c r="AD9" s="7" t="s">
        <v>236</v>
      </c>
      <c r="AE9" s="7" t="s">
        <v>237</v>
      </c>
      <c r="AF9" s="7" t="s">
        <v>238</v>
      </c>
      <c r="AG9" s="7" t="s">
        <v>238</v>
      </c>
      <c r="AH9" s="7" t="s">
        <v>208</v>
      </c>
      <c r="AI9" s="7" t="s">
        <v>239</v>
      </c>
      <c r="AJ9" s="10" t="s">
        <v>210</v>
      </c>
      <c r="AK9" s="7" t="s">
        <v>211</v>
      </c>
      <c r="AL9" s="10" t="s">
        <v>212</v>
      </c>
      <c r="AM9" s="7" t="s">
        <v>240</v>
      </c>
      <c r="AN9" s="7">
        <v>23</v>
      </c>
      <c r="AO9" s="7" t="s">
        <v>214</v>
      </c>
      <c r="AP9" s="7">
        <v>77025</v>
      </c>
      <c r="AU9" t="s">
        <v>215</v>
      </c>
      <c r="AV9" s="19" t="s">
        <v>241</v>
      </c>
      <c r="AW9" t="s">
        <v>217</v>
      </c>
      <c r="AX9" t="s">
        <v>217</v>
      </c>
      <c r="AY9" s="7" t="str">
        <f t="shared" ref="AY9:AY24" si="4">G9</f>
        <v>CAAD-04-2024</v>
      </c>
      <c r="AZ9" s="9">
        <v>45701</v>
      </c>
      <c r="BA9" s="9" t="s">
        <v>242</v>
      </c>
      <c r="BB9" s="9" t="s">
        <v>218</v>
      </c>
      <c r="BC9" s="22">
        <v>132190</v>
      </c>
      <c r="BD9" s="22">
        <f t="shared" si="1"/>
        <v>153340.4</v>
      </c>
      <c r="BG9" s="7" t="s">
        <v>219</v>
      </c>
      <c r="BI9" s="19" t="s">
        <v>220</v>
      </c>
      <c r="BJ9" s="19" t="s">
        <v>229</v>
      </c>
      <c r="BK9" s="21">
        <v>153340.4</v>
      </c>
      <c r="BL9" s="9" t="str">
        <f t="shared" si="2"/>
        <v>14/2/2025</v>
      </c>
      <c r="BM9" s="9" t="str">
        <f t="shared" si="3"/>
        <v>31/12/2025</v>
      </c>
      <c r="BN9" s="19" t="s">
        <v>875</v>
      </c>
      <c r="BP9" s="7">
        <v>4</v>
      </c>
      <c r="BQ9" s="19" t="s">
        <v>221</v>
      </c>
      <c r="BR9" s="19" t="s">
        <v>222</v>
      </c>
      <c r="BS9" s="19" t="s">
        <v>223</v>
      </c>
      <c r="BX9" s="7" t="s">
        <v>224</v>
      </c>
      <c r="BY9" s="7" t="s">
        <v>195</v>
      </c>
      <c r="BZ9" s="7">
        <v>4</v>
      </c>
      <c r="CA9" t="s">
        <v>225</v>
      </c>
      <c r="CG9" s="19" t="s">
        <v>226</v>
      </c>
      <c r="CH9" s="11">
        <v>45757</v>
      </c>
      <c r="CI9" s="26" t="s">
        <v>877</v>
      </c>
    </row>
    <row r="10" spans="1:87" s="7" customFormat="1" ht="15.75" x14ac:dyDescent="0.25">
      <c r="A10" s="7">
        <v>2025</v>
      </c>
      <c r="B10" s="9">
        <v>45658</v>
      </c>
      <c r="C10" s="9">
        <v>45747</v>
      </c>
      <c r="D10" s="7" t="s">
        <v>191</v>
      </c>
      <c r="E10" s="7" t="s">
        <v>192</v>
      </c>
      <c r="F10" s="7" t="s">
        <v>193</v>
      </c>
      <c r="G10" s="7" t="s">
        <v>243</v>
      </c>
      <c r="H10" s="7" t="s">
        <v>195</v>
      </c>
      <c r="I10" s="19" t="s">
        <v>196</v>
      </c>
      <c r="J10" s="19" t="s">
        <v>812</v>
      </c>
      <c r="K10" s="7">
        <v>5</v>
      </c>
      <c r="M10" s="19"/>
      <c r="N10" s="19" t="s">
        <v>245</v>
      </c>
      <c r="O10" s="7">
        <f t="shared" si="0"/>
        <v>5</v>
      </c>
      <c r="Q10" s="7">
        <v>5</v>
      </c>
      <c r="R10" s="7">
        <v>5</v>
      </c>
      <c r="U10" s="19" t="s">
        <v>831</v>
      </c>
      <c r="V10" s="19" t="s">
        <v>832</v>
      </c>
      <c r="W10" s="19" t="s">
        <v>246</v>
      </c>
      <c r="X10" s="19" t="s">
        <v>247</v>
      </c>
      <c r="Y10" s="19" t="s">
        <v>248</v>
      </c>
      <c r="Z10" s="7" t="s">
        <v>233</v>
      </c>
      <c r="AB10" s="7">
        <v>5</v>
      </c>
      <c r="AC10" s="7" t="s">
        <v>250</v>
      </c>
      <c r="AD10" s="7" t="s">
        <v>251</v>
      </c>
      <c r="AE10" s="7">
        <v>14</v>
      </c>
      <c r="AF10" s="7" t="s">
        <v>252</v>
      </c>
      <c r="AG10" s="7" t="s">
        <v>238</v>
      </c>
      <c r="AH10" s="7" t="s">
        <v>208</v>
      </c>
      <c r="AI10" s="7" t="s">
        <v>253</v>
      </c>
      <c r="AJ10" s="10" t="s">
        <v>210</v>
      </c>
      <c r="AK10" s="7" t="s">
        <v>211</v>
      </c>
      <c r="AL10" s="10" t="s">
        <v>212</v>
      </c>
      <c r="AM10" s="7" t="s">
        <v>240</v>
      </c>
      <c r="AN10" s="7">
        <v>23</v>
      </c>
      <c r="AO10" s="7" t="s">
        <v>214</v>
      </c>
      <c r="AP10" s="7">
        <v>77036</v>
      </c>
      <c r="AU10" t="s">
        <v>215</v>
      </c>
      <c r="AV10" s="19" t="s">
        <v>241</v>
      </c>
      <c r="AW10" t="s">
        <v>217</v>
      </c>
      <c r="AX10" t="s">
        <v>217</v>
      </c>
      <c r="AY10" s="7" t="str">
        <f t="shared" si="4"/>
        <v>CAAD-05-2024</v>
      </c>
      <c r="AZ10" s="9">
        <v>45701</v>
      </c>
      <c r="BA10" s="9" t="s">
        <v>242</v>
      </c>
      <c r="BB10" s="9" t="s">
        <v>218</v>
      </c>
      <c r="BC10" s="22">
        <v>162000</v>
      </c>
      <c r="BD10" s="22">
        <f t="shared" si="1"/>
        <v>187920</v>
      </c>
      <c r="BG10" s="7" t="s">
        <v>219</v>
      </c>
      <c r="BI10" s="19" t="s">
        <v>220</v>
      </c>
      <c r="BJ10" s="19" t="s">
        <v>245</v>
      </c>
      <c r="BK10" s="20">
        <v>174960</v>
      </c>
      <c r="BL10" s="9" t="str">
        <f t="shared" si="2"/>
        <v>14/2/2025</v>
      </c>
      <c r="BM10" s="9" t="str">
        <f t="shared" si="3"/>
        <v>31/12/2025</v>
      </c>
      <c r="BN10" s="19" t="s">
        <v>874</v>
      </c>
      <c r="BP10" s="7">
        <v>5</v>
      </c>
      <c r="BQ10" s="19" t="s">
        <v>221</v>
      </c>
      <c r="BR10" s="19" t="s">
        <v>222</v>
      </c>
      <c r="BS10" s="19" t="s">
        <v>223</v>
      </c>
      <c r="BX10" s="7" t="s">
        <v>224</v>
      </c>
      <c r="BY10" s="7" t="s">
        <v>195</v>
      </c>
      <c r="BZ10" s="7">
        <v>5</v>
      </c>
      <c r="CA10" t="s">
        <v>225</v>
      </c>
      <c r="CG10" s="19" t="s">
        <v>226</v>
      </c>
      <c r="CH10" s="11">
        <v>45757</v>
      </c>
      <c r="CI10" s="26" t="s">
        <v>877</v>
      </c>
    </row>
    <row r="11" spans="1:87" s="7" customFormat="1" ht="15.75" x14ac:dyDescent="0.25">
      <c r="A11" s="7">
        <v>2025</v>
      </c>
      <c r="B11" s="9">
        <v>45658</v>
      </c>
      <c r="C11" s="9">
        <v>45747</v>
      </c>
      <c r="D11" s="7" t="s">
        <v>191</v>
      </c>
      <c r="E11" s="7" t="s">
        <v>192</v>
      </c>
      <c r="F11" s="7" t="s">
        <v>193</v>
      </c>
      <c r="G11" s="7" t="s">
        <v>254</v>
      </c>
      <c r="H11" s="7" t="s">
        <v>195</v>
      </c>
      <c r="I11" s="19" t="s">
        <v>196</v>
      </c>
      <c r="J11" s="19" t="s">
        <v>813</v>
      </c>
      <c r="K11" s="7">
        <v>6</v>
      </c>
      <c r="M11" s="19"/>
      <c r="N11" s="19" t="s">
        <v>256</v>
      </c>
      <c r="O11" s="7">
        <f t="shared" si="0"/>
        <v>6</v>
      </c>
      <c r="Q11" s="7">
        <v>6</v>
      </c>
      <c r="R11" s="7">
        <v>6</v>
      </c>
      <c r="U11" s="19" t="s">
        <v>833</v>
      </c>
      <c r="V11" s="19" t="s">
        <v>834</v>
      </c>
      <c r="W11" s="19" t="s">
        <v>257</v>
      </c>
      <c r="X11" s="19" t="s">
        <v>258</v>
      </c>
      <c r="Y11" s="19" t="s">
        <v>232</v>
      </c>
      <c r="Z11" s="7" t="s">
        <v>233</v>
      </c>
      <c r="AB11" s="7">
        <v>6</v>
      </c>
      <c r="AC11" s="7" t="s">
        <v>260</v>
      </c>
      <c r="AD11" s="7" t="s">
        <v>206</v>
      </c>
      <c r="AE11" s="7" t="s">
        <v>261</v>
      </c>
      <c r="AF11" s="7">
        <v>287</v>
      </c>
      <c r="AG11" s="7" t="s">
        <v>238</v>
      </c>
      <c r="AH11" s="7" t="s">
        <v>208</v>
      </c>
      <c r="AI11" s="7" t="s">
        <v>262</v>
      </c>
      <c r="AJ11" s="10" t="s">
        <v>210</v>
      </c>
      <c r="AK11" s="7" t="s">
        <v>211</v>
      </c>
      <c r="AL11" s="10" t="s">
        <v>212</v>
      </c>
      <c r="AM11" s="7" t="s">
        <v>240</v>
      </c>
      <c r="AN11" s="7">
        <v>23</v>
      </c>
      <c r="AO11" s="7" t="s">
        <v>214</v>
      </c>
      <c r="AP11" s="7">
        <v>77013</v>
      </c>
      <c r="AU11" t="s">
        <v>215</v>
      </c>
      <c r="AV11" s="19" t="s">
        <v>241</v>
      </c>
      <c r="AW11" t="s">
        <v>217</v>
      </c>
      <c r="AX11" t="s">
        <v>217</v>
      </c>
      <c r="AY11" s="7" t="str">
        <f t="shared" si="4"/>
        <v>CAAD-06-2024</v>
      </c>
      <c r="AZ11" s="9">
        <v>45701</v>
      </c>
      <c r="BA11" s="9" t="s">
        <v>242</v>
      </c>
      <c r="BB11" s="9" t="s">
        <v>218</v>
      </c>
      <c r="BC11" s="22">
        <v>162000</v>
      </c>
      <c r="BD11" s="22">
        <f t="shared" si="1"/>
        <v>187920</v>
      </c>
      <c r="BG11" s="7" t="s">
        <v>219</v>
      </c>
      <c r="BI11" s="19" t="s">
        <v>220</v>
      </c>
      <c r="BJ11" s="19" t="s">
        <v>256</v>
      </c>
      <c r="BK11" s="20">
        <v>187920</v>
      </c>
      <c r="BL11" s="9" t="str">
        <f t="shared" si="2"/>
        <v>14/2/2025</v>
      </c>
      <c r="BM11" s="9" t="str">
        <f t="shared" si="3"/>
        <v>31/12/2025</v>
      </c>
      <c r="BN11" s="19" t="s">
        <v>873</v>
      </c>
      <c r="BP11" s="7">
        <v>6</v>
      </c>
      <c r="BQ11" s="19" t="s">
        <v>221</v>
      </c>
      <c r="BR11" s="19" t="s">
        <v>222</v>
      </c>
      <c r="BS11" s="19" t="s">
        <v>223</v>
      </c>
      <c r="BX11" s="7" t="s">
        <v>224</v>
      </c>
      <c r="BY11" s="7" t="s">
        <v>195</v>
      </c>
      <c r="BZ11" s="7">
        <v>6</v>
      </c>
      <c r="CA11" t="s">
        <v>225</v>
      </c>
      <c r="CG11" s="19" t="s">
        <v>226</v>
      </c>
      <c r="CH11" s="11">
        <v>45757</v>
      </c>
      <c r="CI11" s="26" t="s">
        <v>877</v>
      </c>
    </row>
    <row r="12" spans="1:87" s="7" customFormat="1" ht="15.75" x14ac:dyDescent="0.25">
      <c r="A12" s="7">
        <v>2025</v>
      </c>
      <c r="B12" s="9">
        <v>45658</v>
      </c>
      <c r="C12" s="9">
        <v>45747</v>
      </c>
      <c r="D12" s="7" t="s">
        <v>191</v>
      </c>
      <c r="E12" s="7" t="s">
        <v>192</v>
      </c>
      <c r="F12" s="7" t="s">
        <v>193</v>
      </c>
      <c r="G12" s="7" t="s">
        <v>263</v>
      </c>
      <c r="H12" s="7" t="s">
        <v>195</v>
      </c>
      <c r="I12" s="19" t="s">
        <v>196</v>
      </c>
      <c r="J12" s="19" t="s">
        <v>814</v>
      </c>
      <c r="K12" s="7">
        <v>7</v>
      </c>
      <c r="M12" s="19"/>
      <c r="N12" s="19" t="s">
        <v>265</v>
      </c>
      <c r="O12" s="7">
        <f t="shared" si="0"/>
        <v>7</v>
      </c>
      <c r="Q12" s="7">
        <v>7</v>
      </c>
      <c r="R12" s="7">
        <v>7</v>
      </c>
      <c r="U12" s="19" t="s">
        <v>835</v>
      </c>
      <c r="V12" s="19" t="s">
        <v>835</v>
      </c>
      <c r="W12" s="19" t="s">
        <v>266</v>
      </c>
      <c r="X12" s="19" t="s">
        <v>267</v>
      </c>
      <c r="Y12" s="19" t="s">
        <v>268</v>
      </c>
      <c r="Z12" s="7" t="s">
        <v>233</v>
      </c>
      <c r="AB12" s="7">
        <v>7</v>
      </c>
      <c r="AC12" s="7" t="s">
        <v>270</v>
      </c>
      <c r="AD12" s="7" t="s">
        <v>236</v>
      </c>
      <c r="AE12" s="7" t="s">
        <v>271</v>
      </c>
      <c r="AF12" s="7">
        <v>52</v>
      </c>
      <c r="AG12" s="7" t="s">
        <v>238</v>
      </c>
      <c r="AH12" s="7" t="s">
        <v>208</v>
      </c>
      <c r="AI12" s="7" t="s">
        <v>272</v>
      </c>
      <c r="AJ12" s="10" t="s">
        <v>210</v>
      </c>
      <c r="AK12" s="7" t="s">
        <v>211</v>
      </c>
      <c r="AL12" s="10" t="s">
        <v>212</v>
      </c>
      <c r="AM12" s="7" t="s">
        <v>240</v>
      </c>
      <c r="AN12" s="7">
        <v>23</v>
      </c>
      <c r="AO12" s="7" t="s">
        <v>214</v>
      </c>
      <c r="AP12" s="7">
        <v>77026</v>
      </c>
      <c r="AU12" t="s">
        <v>215</v>
      </c>
      <c r="AV12" s="19" t="s">
        <v>273</v>
      </c>
      <c r="AW12" t="s">
        <v>217</v>
      </c>
      <c r="AX12" t="s">
        <v>217</v>
      </c>
      <c r="AY12" s="7" t="str">
        <f t="shared" si="4"/>
        <v>CAAD-07-2024</v>
      </c>
      <c r="AZ12" s="9">
        <v>45702</v>
      </c>
      <c r="BA12" s="9" t="s">
        <v>274</v>
      </c>
      <c r="BB12" s="9" t="s">
        <v>275</v>
      </c>
      <c r="BC12" s="22">
        <v>65517.24</v>
      </c>
      <c r="BD12" s="22">
        <f t="shared" si="1"/>
        <v>75999.998399999997</v>
      </c>
      <c r="BG12" s="7" t="s">
        <v>219</v>
      </c>
      <c r="BI12" s="19" t="s">
        <v>220</v>
      </c>
      <c r="BJ12" s="19" t="s">
        <v>265</v>
      </c>
      <c r="BK12" s="20">
        <v>75999.998399999997</v>
      </c>
      <c r="BL12" s="9" t="str">
        <f t="shared" si="2"/>
        <v xml:space="preserve">
2/17/2025</v>
      </c>
      <c r="BM12" s="9" t="str">
        <f t="shared" si="3"/>
        <v>30/04/2025</v>
      </c>
      <c r="BN12" s="19" t="s">
        <v>872</v>
      </c>
      <c r="BP12" s="7">
        <v>7</v>
      </c>
      <c r="BQ12" s="19" t="s">
        <v>221</v>
      </c>
      <c r="BR12" s="19" t="s">
        <v>222</v>
      </c>
      <c r="BS12" s="19" t="s">
        <v>223</v>
      </c>
      <c r="BX12" s="7" t="s">
        <v>224</v>
      </c>
      <c r="BY12" s="7" t="s">
        <v>195</v>
      </c>
      <c r="BZ12" s="7">
        <v>7</v>
      </c>
      <c r="CA12" t="s">
        <v>225</v>
      </c>
      <c r="CG12" s="19" t="s">
        <v>226</v>
      </c>
      <c r="CH12" s="11">
        <v>45757</v>
      </c>
      <c r="CI12" s="26" t="s">
        <v>877</v>
      </c>
    </row>
    <row r="13" spans="1:87" s="7" customFormat="1" ht="15.75" x14ac:dyDescent="0.25">
      <c r="A13" s="7">
        <v>2025</v>
      </c>
      <c r="B13" s="9">
        <v>45658</v>
      </c>
      <c r="C13" s="9">
        <v>45747</v>
      </c>
      <c r="D13" s="7" t="s">
        <v>191</v>
      </c>
      <c r="E13" s="7" t="s">
        <v>192</v>
      </c>
      <c r="F13" s="7" t="s">
        <v>193</v>
      </c>
      <c r="G13" s="7" t="s">
        <v>276</v>
      </c>
      <c r="H13" s="7" t="s">
        <v>195</v>
      </c>
      <c r="I13" s="19" t="s">
        <v>196</v>
      </c>
      <c r="J13" s="19" t="s">
        <v>815</v>
      </c>
      <c r="K13" s="7">
        <v>8</v>
      </c>
      <c r="M13" s="19"/>
      <c r="N13" s="19" t="s">
        <v>278</v>
      </c>
      <c r="O13" s="7">
        <f t="shared" si="0"/>
        <v>8</v>
      </c>
      <c r="Q13" s="7">
        <v>8</v>
      </c>
      <c r="R13" s="7">
        <v>8</v>
      </c>
      <c r="U13" s="19" t="s">
        <v>836</v>
      </c>
      <c r="V13" s="19" t="s">
        <v>837</v>
      </c>
      <c r="W13" s="19" t="s">
        <v>279</v>
      </c>
      <c r="X13" s="19" t="s">
        <v>280</v>
      </c>
      <c r="Y13" s="19" t="s">
        <v>281</v>
      </c>
      <c r="Z13" s="7" t="s">
        <v>203</v>
      </c>
      <c r="AB13" s="7">
        <v>8</v>
      </c>
      <c r="AC13" s="7" t="s">
        <v>283</v>
      </c>
      <c r="AD13" s="7" t="s">
        <v>236</v>
      </c>
      <c r="AE13" s="7" t="s">
        <v>284</v>
      </c>
      <c r="AF13" s="7">
        <v>22</v>
      </c>
      <c r="AG13" s="7">
        <v>15</v>
      </c>
      <c r="AH13" s="7" t="s">
        <v>208</v>
      </c>
      <c r="AI13" s="7" t="s">
        <v>285</v>
      </c>
      <c r="AJ13" s="10" t="s">
        <v>210</v>
      </c>
      <c r="AK13" s="7" t="s">
        <v>286</v>
      </c>
      <c r="AL13" s="10" t="s">
        <v>287</v>
      </c>
      <c r="AM13" s="7" t="s">
        <v>288</v>
      </c>
      <c r="AN13" s="7">
        <v>23</v>
      </c>
      <c r="AO13" s="7" t="s">
        <v>214</v>
      </c>
      <c r="AP13" s="7">
        <v>77539</v>
      </c>
      <c r="AU13" t="s">
        <v>215</v>
      </c>
      <c r="AV13" s="19" t="s">
        <v>289</v>
      </c>
      <c r="AW13" t="s">
        <v>217</v>
      </c>
      <c r="AX13" t="s">
        <v>217</v>
      </c>
      <c r="AY13" s="7" t="str">
        <f t="shared" si="4"/>
        <v>CAAD-08-2024</v>
      </c>
      <c r="AZ13" s="9">
        <v>45701</v>
      </c>
      <c r="BA13" s="9">
        <v>45705</v>
      </c>
      <c r="BB13" s="9" t="s">
        <v>218</v>
      </c>
      <c r="BC13" s="22">
        <v>150254.16</v>
      </c>
      <c r="BD13" s="22">
        <f t="shared" si="1"/>
        <v>174294.82560000001</v>
      </c>
      <c r="BG13" s="7" t="s">
        <v>219</v>
      </c>
      <c r="BI13" s="19" t="s">
        <v>220</v>
      </c>
      <c r="BJ13" s="19" t="s">
        <v>278</v>
      </c>
      <c r="BK13" s="20">
        <v>174294.82560000001</v>
      </c>
      <c r="BL13" s="9">
        <f t="shared" si="2"/>
        <v>45705</v>
      </c>
      <c r="BM13" s="9" t="str">
        <f t="shared" si="3"/>
        <v>31/12/2025</v>
      </c>
      <c r="BN13" s="19" t="s">
        <v>871</v>
      </c>
      <c r="BP13" s="7">
        <v>8</v>
      </c>
      <c r="BQ13" s="19" t="s">
        <v>221</v>
      </c>
      <c r="BR13" s="19" t="s">
        <v>222</v>
      </c>
      <c r="BS13" s="19" t="s">
        <v>223</v>
      </c>
      <c r="BX13" s="7" t="s">
        <v>224</v>
      </c>
      <c r="BY13" s="7" t="s">
        <v>195</v>
      </c>
      <c r="BZ13" s="7">
        <v>8</v>
      </c>
      <c r="CA13" t="s">
        <v>225</v>
      </c>
      <c r="CG13" s="19" t="s">
        <v>226</v>
      </c>
      <c r="CH13" s="11">
        <v>45757</v>
      </c>
      <c r="CI13" s="26" t="s">
        <v>877</v>
      </c>
    </row>
    <row r="14" spans="1:87" s="7" customFormat="1" ht="15.75" x14ac:dyDescent="0.25">
      <c r="A14" s="7">
        <v>2025</v>
      </c>
      <c r="B14" s="9">
        <v>45658</v>
      </c>
      <c r="C14" s="9">
        <v>45747</v>
      </c>
      <c r="D14" s="7" t="s">
        <v>191</v>
      </c>
      <c r="E14" s="7" t="s">
        <v>192</v>
      </c>
      <c r="F14" s="7" t="s">
        <v>193</v>
      </c>
      <c r="G14" s="7" t="s">
        <v>290</v>
      </c>
      <c r="H14" s="7" t="s">
        <v>195</v>
      </c>
      <c r="I14" s="19" t="s">
        <v>196</v>
      </c>
      <c r="J14" s="19" t="s">
        <v>816</v>
      </c>
      <c r="K14" s="7">
        <v>9</v>
      </c>
      <c r="M14" s="19"/>
      <c r="N14" s="19" t="s">
        <v>292</v>
      </c>
      <c r="O14" s="7">
        <f t="shared" si="0"/>
        <v>9</v>
      </c>
      <c r="Q14" s="7">
        <v>9</v>
      </c>
      <c r="R14" s="7">
        <v>9</v>
      </c>
      <c r="U14" s="19" t="s">
        <v>838</v>
      </c>
      <c r="V14" s="19" t="s">
        <v>839</v>
      </c>
      <c r="W14" s="19"/>
      <c r="X14" s="19"/>
      <c r="Y14" s="19"/>
      <c r="AA14" s="19" t="s">
        <v>293</v>
      </c>
      <c r="AB14" s="7">
        <v>9</v>
      </c>
      <c r="AC14" s="7" t="s">
        <v>294</v>
      </c>
      <c r="AD14" s="7" t="s">
        <v>236</v>
      </c>
      <c r="AE14" s="7" t="s">
        <v>295</v>
      </c>
      <c r="AF14" s="7" t="s">
        <v>296</v>
      </c>
      <c r="AG14" s="7" t="s">
        <v>297</v>
      </c>
      <c r="AH14" s="7" t="s">
        <v>208</v>
      </c>
      <c r="AI14" s="7" t="s">
        <v>298</v>
      </c>
      <c r="AJ14" s="10" t="s">
        <v>210</v>
      </c>
      <c r="AK14" s="7" t="s">
        <v>286</v>
      </c>
      <c r="AL14" s="10" t="s">
        <v>287</v>
      </c>
      <c r="AM14" s="7" t="s">
        <v>288</v>
      </c>
      <c r="AN14" s="7">
        <v>23</v>
      </c>
      <c r="AO14" s="7" t="s">
        <v>214</v>
      </c>
      <c r="AP14" s="7">
        <v>77560</v>
      </c>
      <c r="AU14" t="s">
        <v>215</v>
      </c>
      <c r="AV14" s="19" t="s">
        <v>299</v>
      </c>
      <c r="AW14" t="s">
        <v>217</v>
      </c>
      <c r="AX14" t="s">
        <v>217</v>
      </c>
      <c r="AY14" s="7" t="str">
        <f t="shared" si="4"/>
        <v>CAAD-09-2024</v>
      </c>
      <c r="AZ14" s="9">
        <v>45705</v>
      </c>
      <c r="BA14" s="9">
        <v>45706</v>
      </c>
      <c r="BB14" s="9" t="s">
        <v>218</v>
      </c>
      <c r="BC14" s="22">
        <v>149668.42000000001</v>
      </c>
      <c r="BD14" s="22">
        <f t="shared" si="1"/>
        <v>173615.36720000001</v>
      </c>
      <c r="BG14" s="7" t="s">
        <v>219</v>
      </c>
      <c r="BI14" s="19" t="s">
        <v>220</v>
      </c>
      <c r="BJ14" s="19" t="s">
        <v>292</v>
      </c>
      <c r="BK14" s="20">
        <v>173615.37</v>
      </c>
      <c r="BL14" s="9">
        <f t="shared" si="2"/>
        <v>45706</v>
      </c>
      <c r="BM14" s="9" t="str">
        <f t="shared" si="3"/>
        <v>31/12/2025</v>
      </c>
      <c r="BN14" s="19" t="s">
        <v>870</v>
      </c>
      <c r="BP14" s="7">
        <v>9</v>
      </c>
      <c r="BQ14" s="19" t="s">
        <v>221</v>
      </c>
      <c r="BR14" s="19" t="s">
        <v>222</v>
      </c>
      <c r="BS14" s="19" t="s">
        <v>223</v>
      </c>
      <c r="BX14" s="7" t="s">
        <v>224</v>
      </c>
      <c r="BY14" s="7" t="s">
        <v>195</v>
      </c>
      <c r="BZ14" s="7">
        <v>9</v>
      </c>
      <c r="CA14" t="s">
        <v>225</v>
      </c>
      <c r="CG14" s="19" t="s">
        <v>226</v>
      </c>
      <c r="CH14" s="11">
        <v>45757</v>
      </c>
      <c r="CI14" s="26" t="s">
        <v>877</v>
      </c>
    </row>
    <row r="15" spans="1:87" s="7" customFormat="1" ht="15.75" x14ac:dyDescent="0.25">
      <c r="A15" s="7">
        <v>2025</v>
      </c>
      <c r="B15" s="9">
        <v>45658</v>
      </c>
      <c r="C15" s="9">
        <v>45747</v>
      </c>
      <c r="D15" s="7" t="s">
        <v>191</v>
      </c>
      <c r="E15" s="7" t="s">
        <v>192</v>
      </c>
      <c r="F15" s="7" t="s">
        <v>193</v>
      </c>
      <c r="G15" s="7" t="s">
        <v>300</v>
      </c>
      <c r="H15" s="7" t="s">
        <v>195</v>
      </c>
      <c r="I15" s="19" t="s">
        <v>196</v>
      </c>
      <c r="J15" s="19" t="s">
        <v>817</v>
      </c>
      <c r="K15" s="7">
        <v>10</v>
      </c>
      <c r="M15" s="19"/>
      <c r="N15" s="19" t="s">
        <v>302</v>
      </c>
      <c r="O15" s="7">
        <f t="shared" si="0"/>
        <v>10</v>
      </c>
      <c r="Q15" s="7">
        <v>10</v>
      </c>
      <c r="R15" s="7">
        <v>10</v>
      </c>
      <c r="U15" s="19" t="s">
        <v>840</v>
      </c>
      <c r="V15" s="19" t="s">
        <v>841</v>
      </c>
      <c r="W15" s="19" t="s">
        <v>303</v>
      </c>
      <c r="X15" s="19" t="s">
        <v>304</v>
      </c>
      <c r="Y15" s="19"/>
      <c r="Z15" s="7" t="s">
        <v>203</v>
      </c>
      <c r="AB15" s="7">
        <v>10</v>
      </c>
      <c r="AC15" s="7" t="s">
        <v>306</v>
      </c>
      <c r="AD15" s="7" t="s">
        <v>236</v>
      </c>
      <c r="AE15" s="7" t="s">
        <v>307</v>
      </c>
      <c r="AF15" s="7">
        <v>668</v>
      </c>
      <c r="AG15" s="7" t="s">
        <v>238</v>
      </c>
      <c r="AH15" s="7" t="s">
        <v>208</v>
      </c>
      <c r="AI15" s="7" t="s">
        <v>308</v>
      </c>
      <c r="AJ15" s="10" t="s">
        <v>210</v>
      </c>
      <c r="AK15" s="7" t="s">
        <v>211</v>
      </c>
      <c r="AL15" s="10" t="s">
        <v>212</v>
      </c>
      <c r="AM15" s="7" t="s">
        <v>240</v>
      </c>
      <c r="AN15" s="7">
        <v>23</v>
      </c>
      <c r="AO15" s="7" t="s">
        <v>214</v>
      </c>
      <c r="AP15" s="7">
        <v>77010</v>
      </c>
      <c r="AU15" t="s">
        <v>215</v>
      </c>
      <c r="AV15" s="19" t="s">
        <v>309</v>
      </c>
      <c r="AW15" t="s">
        <v>217</v>
      </c>
      <c r="AX15" t="s">
        <v>217</v>
      </c>
      <c r="AY15" s="7" t="str">
        <f t="shared" si="4"/>
        <v>CAAD-10-2024</v>
      </c>
      <c r="AZ15" s="9">
        <v>45708</v>
      </c>
      <c r="BA15" s="9">
        <v>45709</v>
      </c>
      <c r="BB15" s="9" t="s">
        <v>218</v>
      </c>
      <c r="BC15" s="22">
        <v>217053.31</v>
      </c>
      <c r="BD15" s="22">
        <f t="shared" si="1"/>
        <v>251781.83960000001</v>
      </c>
      <c r="BG15" s="7" t="s">
        <v>219</v>
      </c>
      <c r="BI15" s="19" t="s">
        <v>220</v>
      </c>
      <c r="BJ15" s="19" t="s">
        <v>302</v>
      </c>
      <c r="BK15" s="22">
        <v>251781.83960000001</v>
      </c>
      <c r="BL15" s="9">
        <f t="shared" si="2"/>
        <v>45709</v>
      </c>
      <c r="BM15" s="9" t="str">
        <f t="shared" si="3"/>
        <v>31/12/2025</v>
      </c>
      <c r="BN15" s="19" t="s">
        <v>869</v>
      </c>
      <c r="BP15" s="7">
        <v>10</v>
      </c>
      <c r="BQ15" s="19" t="s">
        <v>221</v>
      </c>
      <c r="BR15" s="19" t="s">
        <v>222</v>
      </c>
      <c r="BS15" s="19" t="s">
        <v>223</v>
      </c>
      <c r="BX15" s="7" t="s">
        <v>224</v>
      </c>
      <c r="BY15" s="7" t="s">
        <v>195</v>
      </c>
      <c r="BZ15" s="7">
        <v>10</v>
      </c>
      <c r="CA15" t="s">
        <v>225</v>
      </c>
      <c r="CG15" s="19" t="s">
        <v>226</v>
      </c>
      <c r="CH15" s="11">
        <v>45757</v>
      </c>
      <c r="CI15" s="26" t="s">
        <v>877</v>
      </c>
    </row>
    <row r="16" spans="1:87" s="7" customFormat="1" ht="15.75" x14ac:dyDescent="0.25">
      <c r="A16" s="7">
        <v>2025</v>
      </c>
      <c r="B16" s="9">
        <v>45658</v>
      </c>
      <c r="C16" s="9">
        <v>45747</v>
      </c>
      <c r="D16" s="7" t="s">
        <v>191</v>
      </c>
      <c r="E16" s="7" t="s">
        <v>192</v>
      </c>
      <c r="F16" s="7" t="s">
        <v>193</v>
      </c>
      <c r="G16" s="7" t="s">
        <v>310</v>
      </c>
      <c r="H16" s="7" t="s">
        <v>195</v>
      </c>
      <c r="I16" s="19" t="s">
        <v>196</v>
      </c>
      <c r="J16" s="19" t="s">
        <v>818</v>
      </c>
      <c r="K16" s="7">
        <v>13</v>
      </c>
      <c r="M16" s="19"/>
      <c r="N16" s="19" t="s">
        <v>312</v>
      </c>
      <c r="O16" s="7">
        <f t="shared" si="0"/>
        <v>13</v>
      </c>
      <c r="Q16" s="7">
        <v>13</v>
      </c>
      <c r="R16" s="7">
        <v>13</v>
      </c>
      <c r="U16" s="19" t="s">
        <v>842</v>
      </c>
      <c r="V16" s="19" t="s">
        <v>843</v>
      </c>
      <c r="W16" s="19" t="s">
        <v>313</v>
      </c>
      <c r="X16" s="19" t="s">
        <v>258</v>
      </c>
      <c r="Y16" s="19" t="s">
        <v>314</v>
      </c>
      <c r="Z16" s="7" t="s">
        <v>203</v>
      </c>
      <c r="AB16" s="7">
        <v>13</v>
      </c>
      <c r="AC16" s="7" t="s">
        <v>316</v>
      </c>
      <c r="AD16" s="7" t="s">
        <v>236</v>
      </c>
      <c r="AE16" s="7" t="s">
        <v>317</v>
      </c>
      <c r="AF16" s="7">
        <v>45</v>
      </c>
      <c r="AG16" s="7" t="s">
        <v>238</v>
      </c>
      <c r="AH16" s="7" t="s">
        <v>208</v>
      </c>
      <c r="AI16" s="7" t="s">
        <v>318</v>
      </c>
      <c r="AJ16" s="10" t="s">
        <v>210</v>
      </c>
      <c r="AK16" s="7" t="s">
        <v>211</v>
      </c>
      <c r="AL16" s="10" t="s">
        <v>212</v>
      </c>
      <c r="AM16" s="7" t="s">
        <v>240</v>
      </c>
      <c r="AN16" s="7">
        <v>23</v>
      </c>
      <c r="AO16" s="7" t="s">
        <v>214</v>
      </c>
      <c r="AP16" s="7">
        <v>77010</v>
      </c>
      <c r="AU16" t="s">
        <v>215</v>
      </c>
      <c r="AV16" s="19" t="s">
        <v>319</v>
      </c>
      <c r="AW16" t="s">
        <v>217</v>
      </c>
      <c r="AX16" t="s">
        <v>217</v>
      </c>
      <c r="AY16" s="7" t="str">
        <f t="shared" si="4"/>
        <v>CAAD-13-2024</v>
      </c>
      <c r="AZ16" s="9">
        <v>45716</v>
      </c>
      <c r="BA16" s="9">
        <v>45721</v>
      </c>
      <c r="BB16" s="9" t="s">
        <v>218</v>
      </c>
      <c r="BC16" s="22">
        <v>162155.17000000001</v>
      </c>
      <c r="BD16" s="22">
        <f t="shared" si="1"/>
        <v>188099.99720000001</v>
      </c>
      <c r="BG16" s="7" t="s">
        <v>219</v>
      </c>
      <c r="BI16" s="19" t="s">
        <v>220</v>
      </c>
      <c r="BJ16" s="19" t="s">
        <v>312</v>
      </c>
      <c r="BK16" s="22">
        <v>188099.99720000001</v>
      </c>
      <c r="BL16" s="9">
        <f t="shared" si="2"/>
        <v>45721</v>
      </c>
      <c r="BM16" s="9" t="str">
        <f t="shared" si="3"/>
        <v>31/12/2025</v>
      </c>
      <c r="BN16" s="19" t="s">
        <v>868</v>
      </c>
      <c r="BP16" s="7">
        <v>13</v>
      </c>
      <c r="BQ16" s="19" t="s">
        <v>221</v>
      </c>
      <c r="BR16" s="19" t="s">
        <v>222</v>
      </c>
      <c r="BS16" s="19" t="s">
        <v>223</v>
      </c>
      <c r="BX16" s="7" t="s">
        <v>224</v>
      </c>
      <c r="BY16" s="7" t="s">
        <v>195</v>
      </c>
      <c r="BZ16" s="7">
        <v>13</v>
      </c>
      <c r="CA16" t="s">
        <v>225</v>
      </c>
      <c r="CG16" s="19" t="s">
        <v>226</v>
      </c>
      <c r="CH16" s="11">
        <v>45757</v>
      </c>
      <c r="CI16" s="26" t="s">
        <v>877</v>
      </c>
    </row>
    <row r="17" spans="1:87" s="7" customFormat="1" ht="15.75" x14ac:dyDescent="0.25">
      <c r="A17" s="7">
        <v>2025</v>
      </c>
      <c r="B17" s="9">
        <v>45658</v>
      </c>
      <c r="C17" s="9">
        <v>45747</v>
      </c>
      <c r="D17" s="7" t="s">
        <v>191</v>
      </c>
      <c r="E17" s="7" t="s">
        <v>192</v>
      </c>
      <c r="F17" s="7" t="s">
        <v>193</v>
      </c>
      <c r="G17" s="7" t="s">
        <v>320</v>
      </c>
      <c r="H17" s="7" t="s">
        <v>195</v>
      </c>
      <c r="I17" s="19" t="s">
        <v>196</v>
      </c>
      <c r="J17" s="19" t="s">
        <v>819</v>
      </c>
      <c r="K17" s="7">
        <v>14</v>
      </c>
      <c r="M17" s="19"/>
      <c r="N17" s="19" t="s">
        <v>322</v>
      </c>
      <c r="O17" s="7">
        <f t="shared" si="0"/>
        <v>14</v>
      </c>
      <c r="Q17" s="7">
        <v>14</v>
      </c>
      <c r="R17" s="7">
        <v>14</v>
      </c>
      <c r="U17" s="19" t="s">
        <v>844</v>
      </c>
      <c r="V17" s="19" t="s">
        <v>845</v>
      </c>
      <c r="W17" s="19" t="s">
        <v>323</v>
      </c>
      <c r="X17" s="19" t="s">
        <v>324</v>
      </c>
      <c r="Y17" s="19" t="s">
        <v>268</v>
      </c>
      <c r="Z17" s="7" t="s">
        <v>233</v>
      </c>
      <c r="AB17" s="7">
        <v>14</v>
      </c>
      <c r="AC17" s="7" t="s">
        <v>326</v>
      </c>
      <c r="AD17" s="7" t="s">
        <v>236</v>
      </c>
      <c r="AE17" s="7" t="s">
        <v>327</v>
      </c>
      <c r="AF17" s="7">
        <v>393</v>
      </c>
      <c r="AG17" s="7" t="s">
        <v>328</v>
      </c>
      <c r="AH17" s="7" t="s">
        <v>208</v>
      </c>
      <c r="AI17" s="7" t="s">
        <v>329</v>
      </c>
      <c r="AJ17" s="10" t="s">
        <v>210</v>
      </c>
      <c r="AK17" s="7" t="s">
        <v>211</v>
      </c>
      <c r="AL17" s="10" t="s">
        <v>212</v>
      </c>
      <c r="AM17" s="7" t="s">
        <v>240</v>
      </c>
      <c r="AN17" s="7">
        <v>23</v>
      </c>
      <c r="AO17" s="7" t="s">
        <v>214</v>
      </c>
      <c r="AP17" s="7">
        <v>77037</v>
      </c>
      <c r="AU17" t="s">
        <v>215</v>
      </c>
      <c r="AV17" s="19" t="s">
        <v>330</v>
      </c>
      <c r="AW17" t="s">
        <v>217</v>
      </c>
      <c r="AX17" t="s">
        <v>217</v>
      </c>
      <c r="AY17" s="7" t="str">
        <f t="shared" si="4"/>
        <v>CAAD-14-2024</v>
      </c>
      <c r="AZ17" s="9">
        <v>45716</v>
      </c>
      <c r="BA17" s="9">
        <v>45721</v>
      </c>
      <c r="BB17" s="9" t="s">
        <v>218</v>
      </c>
      <c r="BC17" s="22">
        <v>258392.24</v>
      </c>
      <c r="BD17" s="22">
        <f t="shared" si="1"/>
        <v>299734.99839999998</v>
      </c>
      <c r="BG17" s="7" t="s">
        <v>219</v>
      </c>
      <c r="BI17" s="19" t="s">
        <v>220</v>
      </c>
      <c r="BJ17" s="19" t="s">
        <v>322</v>
      </c>
      <c r="BK17" s="22">
        <v>299734.99839999998</v>
      </c>
      <c r="BL17" s="9">
        <f t="shared" si="2"/>
        <v>45721</v>
      </c>
      <c r="BM17" s="9" t="str">
        <f t="shared" si="3"/>
        <v>31/12/2025</v>
      </c>
      <c r="BN17" s="19" t="s">
        <v>867</v>
      </c>
      <c r="BP17" s="7">
        <v>14</v>
      </c>
      <c r="BQ17" s="19" t="s">
        <v>221</v>
      </c>
      <c r="BR17" s="19" t="s">
        <v>331</v>
      </c>
      <c r="BS17" s="19" t="s">
        <v>331</v>
      </c>
      <c r="BX17" s="7" t="s">
        <v>224</v>
      </c>
      <c r="BY17" s="7" t="s">
        <v>195</v>
      </c>
      <c r="BZ17" s="7">
        <v>14</v>
      </c>
      <c r="CA17" t="s">
        <v>225</v>
      </c>
      <c r="CG17" s="19" t="s">
        <v>226</v>
      </c>
      <c r="CH17" s="11">
        <v>45757</v>
      </c>
      <c r="CI17" s="26" t="s">
        <v>877</v>
      </c>
    </row>
    <row r="18" spans="1:87" s="7" customFormat="1" ht="15.75" x14ac:dyDescent="0.25">
      <c r="A18" s="7">
        <v>2025</v>
      </c>
      <c r="B18" s="9">
        <v>45658</v>
      </c>
      <c r="C18" s="9">
        <v>45747</v>
      </c>
      <c r="D18" s="7" t="s">
        <v>191</v>
      </c>
      <c r="E18" s="7" t="s">
        <v>192</v>
      </c>
      <c r="F18" s="7" t="s">
        <v>193</v>
      </c>
      <c r="G18" s="7" t="s">
        <v>332</v>
      </c>
      <c r="H18" s="7" t="s">
        <v>195</v>
      </c>
      <c r="I18" s="19" t="s">
        <v>196</v>
      </c>
      <c r="J18" s="19" t="s">
        <v>820</v>
      </c>
      <c r="K18" s="7">
        <v>15</v>
      </c>
      <c r="M18" s="19"/>
      <c r="N18" s="19" t="s">
        <v>334</v>
      </c>
      <c r="O18" s="7">
        <f t="shared" si="0"/>
        <v>15</v>
      </c>
      <c r="Q18" s="7">
        <v>15</v>
      </c>
      <c r="R18" s="7">
        <v>15</v>
      </c>
      <c r="U18" s="19" t="s">
        <v>846</v>
      </c>
      <c r="V18" s="19" t="s">
        <v>847</v>
      </c>
      <c r="W18" s="19" t="s">
        <v>335</v>
      </c>
      <c r="X18" s="19" t="s">
        <v>336</v>
      </c>
      <c r="Y18" s="19" t="s">
        <v>337</v>
      </c>
      <c r="Z18" s="7" t="s">
        <v>203</v>
      </c>
      <c r="AB18" s="7">
        <v>15</v>
      </c>
      <c r="AC18" s="7" t="s">
        <v>339</v>
      </c>
      <c r="AD18" s="7" t="s">
        <v>236</v>
      </c>
      <c r="AE18" s="7">
        <v>7</v>
      </c>
      <c r="AF18" s="7">
        <v>164</v>
      </c>
      <c r="AG18" s="7" t="s">
        <v>238</v>
      </c>
      <c r="AH18" s="7" t="s">
        <v>208</v>
      </c>
      <c r="AI18" s="7" t="s">
        <v>340</v>
      </c>
      <c r="AJ18" s="10" t="s">
        <v>210</v>
      </c>
      <c r="AK18" s="7" t="s">
        <v>211</v>
      </c>
      <c r="AL18" s="10" t="s">
        <v>212</v>
      </c>
      <c r="AM18" s="7" t="s">
        <v>240</v>
      </c>
      <c r="AN18" s="7">
        <v>23</v>
      </c>
      <c r="AO18" s="7" t="s">
        <v>214</v>
      </c>
      <c r="AP18" s="7">
        <v>77020</v>
      </c>
      <c r="AU18" t="s">
        <v>215</v>
      </c>
      <c r="AV18" s="19" t="s">
        <v>330</v>
      </c>
      <c r="AW18" t="s">
        <v>217</v>
      </c>
      <c r="AX18" t="s">
        <v>217</v>
      </c>
      <c r="AY18" s="7" t="str">
        <f t="shared" si="4"/>
        <v>CAAD-15-2024</v>
      </c>
      <c r="AZ18" s="9">
        <v>45716</v>
      </c>
      <c r="BA18" s="9">
        <v>45721</v>
      </c>
      <c r="BB18" s="9" t="s">
        <v>218</v>
      </c>
      <c r="BC18" s="22">
        <v>258392.24</v>
      </c>
      <c r="BD18" s="22">
        <f t="shared" si="1"/>
        <v>299734.99839999998</v>
      </c>
      <c r="BG18" s="7" t="s">
        <v>219</v>
      </c>
      <c r="BI18" s="19" t="s">
        <v>220</v>
      </c>
      <c r="BJ18" s="19" t="s">
        <v>334</v>
      </c>
      <c r="BK18" s="22">
        <v>299734.99839999998</v>
      </c>
      <c r="BL18" s="9">
        <f t="shared" si="2"/>
        <v>45721</v>
      </c>
      <c r="BM18" s="9" t="str">
        <f t="shared" si="3"/>
        <v>31/12/2025</v>
      </c>
      <c r="BN18" s="19" t="s">
        <v>866</v>
      </c>
      <c r="BP18" s="7">
        <v>15</v>
      </c>
      <c r="BQ18" s="19" t="s">
        <v>221</v>
      </c>
      <c r="BR18" s="19" t="s">
        <v>331</v>
      </c>
      <c r="BS18" s="19" t="s">
        <v>331</v>
      </c>
      <c r="BX18" s="7" t="s">
        <v>224</v>
      </c>
      <c r="BY18" s="7" t="s">
        <v>195</v>
      </c>
      <c r="BZ18" s="7">
        <v>15</v>
      </c>
      <c r="CA18" t="s">
        <v>225</v>
      </c>
      <c r="CG18" s="19" t="s">
        <v>226</v>
      </c>
      <c r="CH18" s="11">
        <v>45757</v>
      </c>
      <c r="CI18" s="26" t="s">
        <v>877</v>
      </c>
    </row>
    <row r="19" spans="1:87" s="7" customFormat="1" ht="15.75" x14ac:dyDescent="0.25">
      <c r="A19" s="7">
        <v>2025</v>
      </c>
      <c r="B19" s="9">
        <v>45658</v>
      </c>
      <c r="C19" s="9">
        <v>45747</v>
      </c>
      <c r="D19" s="7" t="s">
        <v>191</v>
      </c>
      <c r="E19" s="7" t="s">
        <v>192</v>
      </c>
      <c r="F19" s="7" t="s">
        <v>193</v>
      </c>
      <c r="G19" s="7" t="s">
        <v>341</v>
      </c>
      <c r="H19" s="7" t="s">
        <v>195</v>
      </c>
      <c r="I19" s="19" t="s">
        <v>196</v>
      </c>
      <c r="J19" s="19" t="s">
        <v>821</v>
      </c>
      <c r="K19" s="7">
        <v>16</v>
      </c>
      <c r="M19" s="19"/>
      <c r="N19" s="19" t="s">
        <v>343</v>
      </c>
      <c r="O19" s="7">
        <f t="shared" si="0"/>
        <v>16</v>
      </c>
      <c r="Q19" s="7">
        <v>16</v>
      </c>
      <c r="R19" s="7">
        <v>16</v>
      </c>
      <c r="U19" s="19" t="s">
        <v>848</v>
      </c>
      <c r="V19" s="19" t="s">
        <v>849</v>
      </c>
      <c r="W19" s="19" t="s">
        <v>344</v>
      </c>
      <c r="X19" s="19" t="s">
        <v>202</v>
      </c>
      <c r="Y19" s="19" t="s">
        <v>345</v>
      </c>
      <c r="Z19" s="7" t="s">
        <v>203</v>
      </c>
      <c r="AB19" s="7">
        <v>16</v>
      </c>
      <c r="AC19" s="7" t="s">
        <v>347</v>
      </c>
      <c r="AD19" s="7" t="s">
        <v>236</v>
      </c>
      <c r="AE19" s="7" t="s">
        <v>348</v>
      </c>
      <c r="AF19" s="7" t="s">
        <v>349</v>
      </c>
      <c r="AG19" s="7" t="s">
        <v>348</v>
      </c>
      <c r="AH19" s="7" t="s">
        <v>208</v>
      </c>
      <c r="AI19" s="7" t="s">
        <v>350</v>
      </c>
      <c r="AJ19" s="10" t="s">
        <v>210</v>
      </c>
      <c r="AK19" s="7" t="s">
        <v>211</v>
      </c>
      <c r="AL19" s="10" t="s">
        <v>212</v>
      </c>
      <c r="AM19" s="7" t="s">
        <v>240</v>
      </c>
      <c r="AN19" s="7">
        <v>23</v>
      </c>
      <c r="AO19" s="7" t="s">
        <v>214</v>
      </c>
      <c r="AP19" s="7">
        <v>77728</v>
      </c>
      <c r="AU19" t="s">
        <v>215</v>
      </c>
      <c r="AV19" s="19" t="s">
        <v>351</v>
      </c>
      <c r="AW19" t="s">
        <v>217</v>
      </c>
      <c r="AX19" t="s">
        <v>217</v>
      </c>
      <c r="AY19" s="7" t="str">
        <f t="shared" si="4"/>
        <v>CAAD-16-2024</v>
      </c>
      <c r="AZ19" s="9">
        <v>45721</v>
      </c>
      <c r="BA19" s="9">
        <v>45723</v>
      </c>
      <c r="BB19" s="9" t="s">
        <v>218</v>
      </c>
      <c r="BC19" s="22">
        <v>136594.79999999999</v>
      </c>
      <c r="BD19" s="22">
        <f t="shared" si="1"/>
        <v>158449.96799999999</v>
      </c>
      <c r="BG19" s="7" t="s">
        <v>219</v>
      </c>
      <c r="BI19" s="19" t="s">
        <v>220</v>
      </c>
      <c r="BJ19" s="19" t="s">
        <v>343</v>
      </c>
      <c r="BK19" s="22">
        <v>158449.96799999999</v>
      </c>
      <c r="BL19" s="9">
        <f t="shared" si="2"/>
        <v>45723</v>
      </c>
      <c r="BM19" s="9" t="str">
        <f t="shared" si="3"/>
        <v>31/12/2025</v>
      </c>
      <c r="BN19" s="19" t="s">
        <v>865</v>
      </c>
      <c r="BP19" s="7">
        <v>16</v>
      </c>
      <c r="BQ19" s="19" t="s">
        <v>221</v>
      </c>
      <c r="BR19" s="19" t="s">
        <v>222</v>
      </c>
      <c r="BS19" s="19" t="s">
        <v>223</v>
      </c>
      <c r="BX19" s="7" t="s">
        <v>224</v>
      </c>
      <c r="BY19" s="7" t="s">
        <v>195</v>
      </c>
      <c r="BZ19" s="7">
        <v>16</v>
      </c>
      <c r="CA19" t="s">
        <v>225</v>
      </c>
      <c r="CG19" s="19" t="s">
        <v>226</v>
      </c>
      <c r="CH19" s="11">
        <v>45757</v>
      </c>
      <c r="CI19" s="26" t="s">
        <v>877</v>
      </c>
    </row>
    <row r="20" spans="1:87" s="7" customFormat="1" ht="15.75" x14ac:dyDescent="0.25">
      <c r="A20" s="7">
        <v>2025</v>
      </c>
      <c r="B20" s="9">
        <v>45658</v>
      </c>
      <c r="C20" s="9">
        <v>45747</v>
      </c>
      <c r="D20" s="7" t="s">
        <v>191</v>
      </c>
      <c r="E20" s="7" t="s">
        <v>192</v>
      </c>
      <c r="F20" s="7" t="s">
        <v>193</v>
      </c>
      <c r="G20" s="7" t="s">
        <v>352</v>
      </c>
      <c r="H20" s="7" t="s">
        <v>195</v>
      </c>
      <c r="I20" s="19" t="s">
        <v>196</v>
      </c>
      <c r="J20" s="19" t="s">
        <v>822</v>
      </c>
      <c r="K20" s="7">
        <v>17</v>
      </c>
      <c r="M20" s="19"/>
      <c r="N20" s="19" t="s">
        <v>354</v>
      </c>
      <c r="O20" s="7">
        <f t="shared" si="0"/>
        <v>17</v>
      </c>
      <c r="Q20" s="7">
        <v>17</v>
      </c>
      <c r="R20" s="7">
        <v>17</v>
      </c>
      <c r="U20" s="19" t="s">
        <v>850</v>
      </c>
      <c r="V20" s="19" t="s">
        <v>851</v>
      </c>
      <c r="W20" s="19" t="s">
        <v>355</v>
      </c>
      <c r="X20" s="19" t="s">
        <v>356</v>
      </c>
      <c r="Y20" s="19" t="s">
        <v>357</v>
      </c>
      <c r="Z20" s="7" t="s">
        <v>203</v>
      </c>
      <c r="AB20" s="7">
        <v>17</v>
      </c>
      <c r="AC20" s="7" t="s">
        <v>359</v>
      </c>
      <c r="AD20" s="7" t="s">
        <v>236</v>
      </c>
      <c r="AE20" s="7" t="s">
        <v>360</v>
      </c>
      <c r="AF20" s="7">
        <v>87</v>
      </c>
      <c r="AG20" s="7" t="s">
        <v>328</v>
      </c>
      <c r="AH20" s="7" t="s">
        <v>208</v>
      </c>
      <c r="AI20" s="7" t="s">
        <v>361</v>
      </c>
      <c r="AJ20" s="10" t="s">
        <v>210</v>
      </c>
      <c r="AK20" s="7" t="s">
        <v>211</v>
      </c>
      <c r="AL20" s="10" t="s">
        <v>212</v>
      </c>
      <c r="AM20" s="7" t="s">
        <v>240</v>
      </c>
      <c r="AN20" s="7">
        <v>23</v>
      </c>
      <c r="AO20" s="7" t="s">
        <v>214</v>
      </c>
      <c r="AP20" s="7">
        <v>77086</v>
      </c>
      <c r="AU20" t="s">
        <v>215</v>
      </c>
      <c r="AV20" s="19" t="s">
        <v>351</v>
      </c>
      <c r="AW20" t="s">
        <v>217</v>
      </c>
      <c r="AX20" t="s">
        <v>217</v>
      </c>
      <c r="AY20" s="7" t="str">
        <f t="shared" si="4"/>
        <v>CAAD-17-2024</v>
      </c>
      <c r="AZ20" s="9">
        <v>45723</v>
      </c>
      <c r="BA20" s="9">
        <v>45726</v>
      </c>
      <c r="BB20" s="9" t="s">
        <v>218</v>
      </c>
      <c r="BC20" s="22">
        <v>133179.93</v>
      </c>
      <c r="BD20" s="22">
        <f t="shared" si="1"/>
        <v>154488.7188</v>
      </c>
      <c r="BG20" s="7" t="s">
        <v>219</v>
      </c>
      <c r="BI20" s="19" t="s">
        <v>220</v>
      </c>
      <c r="BJ20" s="19" t="s">
        <v>354</v>
      </c>
      <c r="BK20" s="22">
        <v>131288.7188</v>
      </c>
      <c r="BL20" s="9">
        <f t="shared" si="2"/>
        <v>45726</v>
      </c>
      <c r="BM20" s="9" t="str">
        <f t="shared" si="3"/>
        <v>31/12/2025</v>
      </c>
      <c r="BN20" s="19" t="s">
        <v>864</v>
      </c>
      <c r="BP20" s="7">
        <v>17</v>
      </c>
      <c r="BQ20" s="19" t="s">
        <v>221</v>
      </c>
      <c r="BR20" s="19" t="s">
        <v>222</v>
      </c>
      <c r="BS20" s="19" t="s">
        <v>223</v>
      </c>
      <c r="BX20" s="7" t="s">
        <v>224</v>
      </c>
      <c r="BY20" s="7" t="s">
        <v>195</v>
      </c>
      <c r="BZ20" s="7">
        <v>17</v>
      </c>
      <c r="CA20" t="s">
        <v>225</v>
      </c>
      <c r="CG20" s="19" t="s">
        <v>226</v>
      </c>
      <c r="CH20" s="11">
        <v>45757</v>
      </c>
      <c r="CI20" s="26" t="s">
        <v>877</v>
      </c>
    </row>
    <row r="21" spans="1:87" s="7" customFormat="1" ht="15.75" x14ac:dyDescent="0.25">
      <c r="A21" s="7">
        <v>2025</v>
      </c>
      <c r="B21" s="9">
        <v>45658</v>
      </c>
      <c r="C21" s="9">
        <v>45747</v>
      </c>
      <c r="D21" s="7" t="s">
        <v>191</v>
      </c>
      <c r="E21" s="7" t="s">
        <v>192</v>
      </c>
      <c r="F21" s="7" t="s">
        <v>193</v>
      </c>
      <c r="G21" s="7" t="s">
        <v>362</v>
      </c>
      <c r="H21" s="7" t="s">
        <v>195</v>
      </c>
      <c r="I21" s="19" t="s">
        <v>196</v>
      </c>
      <c r="J21" s="19" t="s">
        <v>823</v>
      </c>
      <c r="K21" s="7">
        <v>18</v>
      </c>
      <c r="M21" s="19"/>
      <c r="N21" s="19" t="s">
        <v>364</v>
      </c>
      <c r="O21" s="7">
        <f t="shared" si="0"/>
        <v>18</v>
      </c>
      <c r="Q21" s="7">
        <v>18</v>
      </c>
      <c r="R21" s="7">
        <v>18</v>
      </c>
      <c r="U21" s="19" t="s">
        <v>852</v>
      </c>
      <c r="V21" s="19" t="s">
        <v>853</v>
      </c>
      <c r="W21" s="19" t="s">
        <v>365</v>
      </c>
      <c r="X21" s="19" t="s">
        <v>366</v>
      </c>
      <c r="Y21" s="19" t="s">
        <v>367</v>
      </c>
      <c r="Z21" s="7" t="s">
        <v>233</v>
      </c>
      <c r="AB21" s="7">
        <v>18</v>
      </c>
      <c r="AC21" s="7" t="s">
        <v>369</v>
      </c>
      <c r="AD21" s="7" t="s">
        <v>251</v>
      </c>
      <c r="AE21" s="7" t="s">
        <v>370</v>
      </c>
      <c r="AF21" s="7">
        <v>69</v>
      </c>
      <c r="AG21" s="7" t="s">
        <v>238</v>
      </c>
      <c r="AH21" s="7" t="s">
        <v>208</v>
      </c>
      <c r="AI21" s="7" t="s">
        <v>253</v>
      </c>
      <c r="AJ21" s="10" t="s">
        <v>210</v>
      </c>
      <c r="AK21" s="7" t="s">
        <v>211</v>
      </c>
      <c r="AL21" s="10" t="s">
        <v>212</v>
      </c>
      <c r="AM21" s="7" t="s">
        <v>240</v>
      </c>
      <c r="AN21" s="7">
        <v>23</v>
      </c>
      <c r="AO21" s="7" t="s">
        <v>214</v>
      </c>
      <c r="AP21" s="7">
        <v>77036</v>
      </c>
      <c r="AU21" t="s">
        <v>215</v>
      </c>
      <c r="AV21" s="19" t="s">
        <v>371</v>
      </c>
      <c r="AW21" t="s">
        <v>372</v>
      </c>
      <c r="AX21" t="s">
        <v>217</v>
      </c>
      <c r="AY21" s="7" t="str">
        <f t="shared" si="4"/>
        <v>CAAD-18-2024</v>
      </c>
      <c r="AZ21" s="9">
        <v>45723</v>
      </c>
      <c r="BA21" s="9">
        <v>45726</v>
      </c>
      <c r="BB21" s="9" t="s">
        <v>218</v>
      </c>
      <c r="BC21" s="22">
        <v>82758.61</v>
      </c>
      <c r="BD21" s="22">
        <f t="shared" si="1"/>
        <v>95999.987599999993</v>
      </c>
      <c r="BG21" s="7" t="s">
        <v>219</v>
      </c>
      <c r="BI21" s="19" t="s">
        <v>220</v>
      </c>
      <c r="BJ21" s="19" t="s">
        <v>364</v>
      </c>
      <c r="BK21" s="22">
        <v>95999.987599999993</v>
      </c>
      <c r="BL21" s="9">
        <f t="shared" si="2"/>
        <v>45726</v>
      </c>
      <c r="BM21" s="9" t="str">
        <f t="shared" si="3"/>
        <v>31/12/2025</v>
      </c>
      <c r="BN21" s="19" t="s">
        <v>863</v>
      </c>
      <c r="BP21" s="7">
        <v>18</v>
      </c>
      <c r="BQ21" s="19" t="s">
        <v>221</v>
      </c>
      <c r="BR21" s="19" t="s">
        <v>222</v>
      </c>
      <c r="BS21" s="19" t="s">
        <v>223</v>
      </c>
      <c r="BX21" s="7" t="s">
        <v>224</v>
      </c>
      <c r="BY21" s="7" t="s">
        <v>195</v>
      </c>
      <c r="BZ21" s="7">
        <v>18</v>
      </c>
      <c r="CA21" t="s">
        <v>225</v>
      </c>
      <c r="CG21" s="19" t="s">
        <v>226</v>
      </c>
      <c r="CH21" s="11">
        <v>45757</v>
      </c>
      <c r="CI21" s="26" t="s">
        <v>877</v>
      </c>
    </row>
    <row r="22" spans="1:87" s="7" customFormat="1" ht="15.75" x14ac:dyDescent="0.25">
      <c r="A22" s="7">
        <v>2025</v>
      </c>
      <c r="B22" s="9">
        <v>45658</v>
      </c>
      <c r="C22" s="9">
        <v>45747</v>
      </c>
      <c r="D22" s="7" t="s">
        <v>191</v>
      </c>
      <c r="E22" s="7" t="s">
        <v>192</v>
      </c>
      <c r="F22" s="7" t="s">
        <v>193</v>
      </c>
      <c r="G22" s="7" t="s">
        <v>373</v>
      </c>
      <c r="H22" s="7" t="s">
        <v>195</v>
      </c>
      <c r="I22" s="19" t="s">
        <v>196</v>
      </c>
      <c r="J22" s="19" t="s">
        <v>824</v>
      </c>
      <c r="K22" s="7">
        <v>19</v>
      </c>
      <c r="M22" s="19"/>
      <c r="N22" s="19" t="s">
        <v>375</v>
      </c>
      <c r="O22" s="7">
        <f t="shared" si="0"/>
        <v>19</v>
      </c>
      <c r="Q22" s="7">
        <v>19</v>
      </c>
      <c r="R22" s="7">
        <v>19</v>
      </c>
      <c r="U22" s="19" t="s">
        <v>854</v>
      </c>
      <c r="V22" s="19" t="s">
        <v>855</v>
      </c>
      <c r="W22" s="19" t="s">
        <v>376</v>
      </c>
      <c r="X22" s="19" t="s">
        <v>377</v>
      </c>
      <c r="Y22" s="19" t="s">
        <v>378</v>
      </c>
      <c r="Z22" s="7" t="s">
        <v>233</v>
      </c>
      <c r="AB22" s="7">
        <v>19</v>
      </c>
      <c r="AC22" s="7" t="s">
        <v>380</v>
      </c>
      <c r="AD22" s="7" t="s">
        <v>236</v>
      </c>
      <c r="AE22" s="7" t="s">
        <v>381</v>
      </c>
      <c r="AF22" s="7">
        <v>137</v>
      </c>
      <c r="AG22" s="7" t="s">
        <v>238</v>
      </c>
      <c r="AH22" s="7" t="s">
        <v>382</v>
      </c>
      <c r="AI22" s="7" t="s">
        <v>383</v>
      </c>
      <c r="AJ22" s="10" t="s">
        <v>210</v>
      </c>
      <c r="AK22" s="7" t="s">
        <v>211</v>
      </c>
      <c r="AL22" s="10" t="s">
        <v>212</v>
      </c>
      <c r="AM22" s="7" t="s">
        <v>240</v>
      </c>
      <c r="AN22" s="7">
        <v>23</v>
      </c>
      <c r="AO22" s="7" t="s">
        <v>214</v>
      </c>
      <c r="AP22" s="7">
        <v>77014</v>
      </c>
      <c r="AU22" t="s">
        <v>215</v>
      </c>
      <c r="AV22" s="19" t="s">
        <v>273</v>
      </c>
      <c r="AW22" t="s">
        <v>217</v>
      </c>
      <c r="AX22" t="s">
        <v>217</v>
      </c>
      <c r="AY22" s="7" t="str">
        <f t="shared" si="4"/>
        <v>CAAD-19-2024</v>
      </c>
      <c r="AZ22" s="9">
        <v>45723</v>
      </c>
      <c r="BA22" s="9">
        <v>45726</v>
      </c>
      <c r="BB22" s="9" t="s">
        <v>218</v>
      </c>
      <c r="BC22" s="22">
        <v>247306.7</v>
      </c>
      <c r="BD22" s="22">
        <f t="shared" si="1"/>
        <v>286875.772</v>
      </c>
      <c r="BG22" s="7" t="s">
        <v>219</v>
      </c>
      <c r="BI22" s="19" t="s">
        <v>220</v>
      </c>
      <c r="BJ22" s="19" t="s">
        <v>375</v>
      </c>
      <c r="BK22" s="22">
        <v>267091.23600000003</v>
      </c>
      <c r="BL22" s="9">
        <f t="shared" si="2"/>
        <v>45726</v>
      </c>
      <c r="BM22" s="9" t="str">
        <f t="shared" si="3"/>
        <v>31/12/2025</v>
      </c>
      <c r="BN22" s="19" t="s">
        <v>862</v>
      </c>
      <c r="BP22" s="7">
        <v>19</v>
      </c>
      <c r="BQ22" s="19" t="s">
        <v>221</v>
      </c>
      <c r="BR22" s="19" t="s">
        <v>222</v>
      </c>
      <c r="BS22" s="19" t="s">
        <v>223</v>
      </c>
      <c r="BX22" s="7" t="s">
        <v>224</v>
      </c>
      <c r="BY22" s="7" t="s">
        <v>195</v>
      </c>
      <c r="BZ22" s="7">
        <v>19</v>
      </c>
      <c r="CA22" t="s">
        <v>225</v>
      </c>
      <c r="CG22" s="19" t="s">
        <v>226</v>
      </c>
      <c r="CH22" s="11">
        <v>45757</v>
      </c>
      <c r="CI22" s="26" t="s">
        <v>877</v>
      </c>
    </row>
    <row r="23" spans="1:87" s="7" customFormat="1" ht="15.75" x14ac:dyDescent="0.25">
      <c r="A23" s="7">
        <v>2025</v>
      </c>
      <c r="B23" s="9">
        <v>45658</v>
      </c>
      <c r="C23" s="9">
        <v>45747</v>
      </c>
      <c r="D23" s="7" t="s">
        <v>191</v>
      </c>
      <c r="E23" s="7" t="s">
        <v>192</v>
      </c>
      <c r="F23" s="7" t="s">
        <v>193</v>
      </c>
      <c r="G23" s="7" t="s">
        <v>384</v>
      </c>
      <c r="H23" s="7" t="s">
        <v>195</v>
      </c>
      <c r="I23" s="19" t="s">
        <v>196</v>
      </c>
      <c r="J23" s="19" t="s">
        <v>825</v>
      </c>
      <c r="K23" s="7">
        <v>20</v>
      </c>
      <c r="M23" s="19"/>
      <c r="N23" s="19" t="s">
        <v>386</v>
      </c>
      <c r="O23" s="7">
        <f t="shared" si="0"/>
        <v>20</v>
      </c>
      <c r="Q23" s="7">
        <v>20</v>
      </c>
      <c r="R23" s="7">
        <v>20</v>
      </c>
      <c r="U23" s="19" t="s">
        <v>856</v>
      </c>
      <c r="V23" s="19" t="s">
        <v>857</v>
      </c>
      <c r="W23" s="19" t="s">
        <v>387</v>
      </c>
      <c r="X23" s="19" t="s">
        <v>388</v>
      </c>
      <c r="Y23" s="19" t="s">
        <v>389</v>
      </c>
      <c r="Z23" s="7" t="s">
        <v>203</v>
      </c>
      <c r="AB23" s="7">
        <v>20</v>
      </c>
      <c r="AC23" s="7" t="s">
        <v>391</v>
      </c>
      <c r="AD23" s="7" t="s">
        <v>236</v>
      </c>
      <c r="AE23" s="7" t="s">
        <v>392</v>
      </c>
      <c r="AF23" s="7" t="s">
        <v>393</v>
      </c>
      <c r="AG23" s="7">
        <v>434</v>
      </c>
      <c r="AH23" s="7" t="s">
        <v>208</v>
      </c>
      <c r="AI23" s="7" t="s">
        <v>350</v>
      </c>
      <c r="AJ23" s="10" t="s">
        <v>210</v>
      </c>
      <c r="AK23" s="7" t="s">
        <v>394</v>
      </c>
      <c r="AL23" s="10" t="s">
        <v>395</v>
      </c>
      <c r="AM23" s="7" t="s">
        <v>396</v>
      </c>
      <c r="AN23" s="7">
        <v>23</v>
      </c>
      <c r="AO23" s="7" t="s">
        <v>214</v>
      </c>
      <c r="AP23" s="7">
        <v>77724</v>
      </c>
      <c r="AU23" t="s">
        <v>215</v>
      </c>
      <c r="AV23" s="19" t="s">
        <v>351</v>
      </c>
      <c r="AW23" t="s">
        <v>217</v>
      </c>
      <c r="AX23" t="s">
        <v>217</v>
      </c>
      <c r="AY23" s="7" t="str">
        <f t="shared" si="4"/>
        <v>CAAD-20-2024</v>
      </c>
      <c r="AZ23" s="9">
        <v>45723</v>
      </c>
      <c r="BA23" s="9">
        <v>45726</v>
      </c>
      <c r="BB23" s="9" t="s">
        <v>218</v>
      </c>
      <c r="BC23" s="22">
        <v>136594.79999999999</v>
      </c>
      <c r="BD23" s="22">
        <f t="shared" si="1"/>
        <v>158449.96799999999</v>
      </c>
      <c r="BG23" s="7" t="s">
        <v>219</v>
      </c>
      <c r="BI23" s="19" t="s">
        <v>220</v>
      </c>
      <c r="BJ23" s="19" t="s">
        <v>386</v>
      </c>
      <c r="BK23" s="22">
        <v>158449.96799999999</v>
      </c>
      <c r="BL23" s="9">
        <f t="shared" si="2"/>
        <v>45726</v>
      </c>
      <c r="BM23" s="9" t="str">
        <f t="shared" si="3"/>
        <v>31/12/2025</v>
      </c>
      <c r="BN23" s="19" t="s">
        <v>861</v>
      </c>
      <c r="BP23" s="7">
        <v>20</v>
      </c>
      <c r="BQ23" s="19" t="s">
        <v>221</v>
      </c>
      <c r="BR23" s="19" t="s">
        <v>222</v>
      </c>
      <c r="BS23" s="19" t="s">
        <v>223</v>
      </c>
      <c r="BX23" s="7" t="s">
        <v>224</v>
      </c>
      <c r="BY23" s="7" t="s">
        <v>195</v>
      </c>
      <c r="BZ23" s="7">
        <v>20</v>
      </c>
      <c r="CA23" t="s">
        <v>225</v>
      </c>
      <c r="CG23" s="19" t="s">
        <v>226</v>
      </c>
      <c r="CH23" s="11">
        <v>45757</v>
      </c>
      <c r="CI23" s="26" t="s">
        <v>877</v>
      </c>
    </row>
    <row r="24" spans="1:87" s="7" customFormat="1" ht="15.75" x14ac:dyDescent="0.25">
      <c r="A24" s="7">
        <v>2025</v>
      </c>
      <c r="B24" s="9">
        <v>45658</v>
      </c>
      <c r="C24" s="9">
        <v>45747</v>
      </c>
      <c r="D24" s="7" t="s">
        <v>191</v>
      </c>
      <c r="E24" s="7" t="s">
        <v>192</v>
      </c>
      <c r="F24" s="7" t="s">
        <v>193</v>
      </c>
      <c r="G24" s="7" t="s">
        <v>397</v>
      </c>
      <c r="H24" s="7" t="s">
        <v>195</v>
      </c>
      <c r="I24" s="19" t="s">
        <v>196</v>
      </c>
      <c r="J24" s="19" t="s">
        <v>826</v>
      </c>
      <c r="K24" s="7">
        <v>21</v>
      </c>
      <c r="M24" s="19"/>
      <c r="N24" s="19" t="s">
        <v>399</v>
      </c>
      <c r="O24" s="7">
        <f t="shared" si="0"/>
        <v>21</v>
      </c>
      <c r="Q24" s="7">
        <v>21</v>
      </c>
      <c r="R24" s="7">
        <v>21</v>
      </c>
      <c r="U24" s="19" t="s">
        <v>858</v>
      </c>
      <c r="V24" s="19" t="s">
        <v>859</v>
      </c>
      <c r="W24" s="19" t="s">
        <v>400</v>
      </c>
      <c r="X24" s="19" t="s">
        <v>401</v>
      </c>
      <c r="Y24" s="19" t="s">
        <v>402</v>
      </c>
      <c r="Z24" s="7" t="s">
        <v>233</v>
      </c>
      <c r="AB24" s="7">
        <v>21</v>
      </c>
      <c r="AC24" s="7" t="s">
        <v>404</v>
      </c>
      <c r="AD24" s="7" t="s">
        <v>251</v>
      </c>
      <c r="AE24" s="8" t="s">
        <v>405</v>
      </c>
      <c r="AF24" s="7">
        <v>303</v>
      </c>
      <c r="AG24" s="7" t="s">
        <v>406</v>
      </c>
      <c r="AH24" s="7" t="s">
        <v>208</v>
      </c>
      <c r="AI24" s="7" t="s">
        <v>407</v>
      </c>
      <c r="AJ24" s="10" t="s">
        <v>210</v>
      </c>
      <c r="AK24" s="7" t="s">
        <v>211</v>
      </c>
      <c r="AL24" s="10" t="s">
        <v>212</v>
      </c>
      <c r="AM24" s="7" t="s">
        <v>240</v>
      </c>
      <c r="AN24" s="7">
        <v>23</v>
      </c>
      <c r="AO24" s="7" t="s">
        <v>214</v>
      </c>
      <c r="AP24" s="7">
        <v>77086</v>
      </c>
      <c r="AU24" t="s">
        <v>215</v>
      </c>
      <c r="AV24" s="19" t="s">
        <v>408</v>
      </c>
      <c r="AW24" t="s">
        <v>372</v>
      </c>
      <c r="AX24" t="s">
        <v>217</v>
      </c>
      <c r="AY24" s="7" t="str">
        <f t="shared" si="4"/>
        <v>CAAD-21-2024</v>
      </c>
      <c r="AZ24" s="9">
        <v>45736</v>
      </c>
      <c r="BA24" s="9">
        <v>45737</v>
      </c>
      <c r="BB24" s="9">
        <v>45838</v>
      </c>
      <c r="BC24" s="22">
        <v>55000</v>
      </c>
      <c r="BD24" s="22">
        <f t="shared" si="1"/>
        <v>63800</v>
      </c>
      <c r="BG24" s="7" t="s">
        <v>219</v>
      </c>
      <c r="BI24" s="19" t="s">
        <v>220</v>
      </c>
      <c r="BJ24" s="19" t="s">
        <v>399</v>
      </c>
      <c r="BK24" s="22">
        <v>63800</v>
      </c>
      <c r="BL24" s="9">
        <f t="shared" si="2"/>
        <v>45737</v>
      </c>
      <c r="BM24" s="9">
        <f t="shared" si="3"/>
        <v>45838</v>
      </c>
      <c r="BN24" s="19" t="s">
        <v>860</v>
      </c>
      <c r="BP24" s="7">
        <v>21</v>
      </c>
      <c r="BQ24" s="19" t="s">
        <v>221</v>
      </c>
      <c r="BR24" s="19" t="s">
        <v>221</v>
      </c>
      <c r="BS24" s="19" t="s">
        <v>221</v>
      </c>
      <c r="BX24" s="7" t="s">
        <v>224</v>
      </c>
      <c r="BY24" s="7" t="s">
        <v>195</v>
      </c>
      <c r="BZ24" s="7">
        <v>21</v>
      </c>
      <c r="CA24" t="s">
        <v>225</v>
      </c>
      <c r="CG24" s="19" t="s">
        <v>226</v>
      </c>
      <c r="CH24" s="11">
        <v>45757</v>
      </c>
      <c r="CI24" s="26" t="s">
        <v>877</v>
      </c>
    </row>
    <row r="25" spans="1:87" s="7" customFormat="1" x14ac:dyDescent="0.25">
      <c r="A25" s="7">
        <v>2025</v>
      </c>
      <c r="B25" s="9">
        <v>45658</v>
      </c>
      <c r="C25" s="9">
        <v>45747</v>
      </c>
      <c r="D25" s="7" t="s">
        <v>409</v>
      </c>
      <c r="E25" s="7" t="s">
        <v>410</v>
      </c>
      <c r="F25" s="7" t="s">
        <v>193</v>
      </c>
      <c r="G25" s="7" t="s">
        <v>411</v>
      </c>
      <c r="H25" s="7" t="s">
        <v>195</v>
      </c>
      <c r="I25" s="19" t="s">
        <v>412</v>
      </c>
      <c r="J25" s="19" t="s">
        <v>809</v>
      </c>
      <c r="K25" s="7">
        <v>22</v>
      </c>
      <c r="L25" s="19" t="s">
        <v>801</v>
      </c>
      <c r="M25" s="7" t="s">
        <v>414</v>
      </c>
      <c r="N25" s="19" t="s">
        <v>415</v>
      </c>
      <c r="O25" s="7">
        <v>22</v>
      </c>
      <c r="P25" s="9">
        <v>45810</v>
      </c>
      <c r="Q25" s="7">
        <v>22</v>
      </c>
      <c r="R25" s="7">
        <v>22</v>
      </c>
      <c r="S25" s="19" t="s">
        <v>802</v>
      </c>
      <c r="T25" s="19" t="s">
        <v>803</v>
      </c>
      <c r="U25" s="24" t="s">
        <v>804</v>
      </c>
      <c r="V25" s="24" t="s">
        <v>804</v>
      </c>
      <c r="W25" s="19" t="s">
        <v>416</v>
      </c>
      <c r="X25" s="19" t="s">
        <v>417</v>
      </c>
      <c r="Y25" s="19" t="s">
        <v>418</v>
      </c>
      <c r="Z25" s="7" t="s">
        <v>233</v>
      </c>
      <c r="AB25" s="7">
        <v>22</v>
      </c>
      <c r="AC25" s="7" t="s">
        <v>419</v>
      </c>
      <c r="AD25" s="7" t="s">
        <v>236</v>
      </c>
      <c r="AE25" s="7" t="s">
        <v>420</v>
      </c>
      <c r="AF25" s="7">
        <v>255</v>
      </c>
      <c r="AG25" s="7" t="s">
        <v>238</v>
      </c>
      <c r="AH25" s="7" t="s">
        <v>208</v>
      </c>
      <c r="AI25" s="7" t="s">
        <v>421</v>
      </c>
      <c r="AJ25" s="7" t="s">
        <v>210</v>
      </c>
      <c r="AK25" s="7" t="s">
        <v>422</v>
      </c>
      <c r="AL25" s="7" t="s">
        <v>423</v>
      </c>
      <c r="AM25" s="7" t="s">
        <v>424</v>
      </c>
      <c r="AN25" s="7">
        <v>23</v>
      </c>
      <c r="AO25" s="7" t="s">
        <v>214</v>
      </c>
      <c r="AP25" s="7">
        <v>77013</v>
      </c>
      <c r="AU25" t="s">
        <v>215</v>
      </c>
      <c r="AV25" s="19" t="s">
        <v>273</v>
      </c>
      <c r="AW25" s="19" t="s">
        <v>425</v>
      </c>
      <c r="AX25" s="19" t="s">
        <v>425</v>
      </c>
      <c r="AY25" s="7" t="s">
        <v>411</v>
      </c>
      <c r="AZ25" s="9" t="s">
        <v>426</v>
      </c>
      <c r="BA25" s="9" t="s">
        <v>426</v>
      </c>
      <c r="BB25" s="9" t="s">
        <v>218</v>
      </c>
      <c r="BC25" s="22">
        <v>1367300</v>
      </c>
      <c r="BD25" s="22">
        <f>BC25*16%+BC25</f>
        <v>1586068</v>
      </c>
      <c r="BG25" s="7" t="s">
        <v>219</v>
      </c>
      <c r="BI25" s="19" t="s">
        <v>800</v>
      </c>
      <c r="BJ25" s="19" t="s">
        <v>415</v>
      </c>
      <c r="BK25" s="22">
        <f>BD25*10%</f>
        <v>158606.80000000002</v>
      </c>
      <c r="BL25" s="9">
        <v>45704</v>
      </c>
      <c r="BM25" s="9">
        <v>46022</v>
      </c>
      <c r="BN25" s="19" t="s">
        <v>808</v>
      </c>
      <c r="BP25" s="7">
        <v>22</v>
      </c>
      <c r="BQ25" s="19" t="s">
        <v>427</v>
      </c>
      <c r="BR25" s="19" t="s">
        <v>428</v>
      </c>
      <c r="BS25" s="19" t="s">
        <v>429</v>
      </c>
      <c r="BX25" s="7" t="s">
        <v>224</v>
      </c>
      <c r="BY25" s="7" t="s">
        <v>195</v>
      </c>
      <c r="BZ25" s="7">
        <v>22</v>
      </c>
      <c r="CA25" t="s">
        <v>225</v>
      </c>
      <c r="CG25" s="23" t="s">
        <v>226</v>
      </c>
      <c r="CH25" s="11">
        <v>45757</v>
      </c>
      <c r="CI25" s="27" t="s">
        <v>878</v>
      </c>
    </row>
    <row r="26" spans="1:87" s="7" customFormat="1" x14ac:dyDescent="0.25">
      <c r="A26" s="7">
        <v>2025</v>
      </c>
      <c r="B26" s="9">
        <v>45658</v>
      </c>
      <c r="C26" s="9">
        <v>45747</v>
      </c>
      <c r="D26" s="7" t="s">
        <v>409</v>
      </c>
      <c r="E26" s="7" t="s">
        <v>410</v>
      </c>
      <c r="F26" s="7" t="s">
        <v>193</v>
      </c>
      <c r="G26" s="7" t="s">
        <v>430</v>
      </c>
      <c r="H26" s="7" t="s">
        <v>195</v>
      </c>
      <c r="I26" s="19" t="s">
        <v>412</v>
      </c>
      <c r="J26" s="19" t="s">
        <v>809</v>
      </c>
      <c r="K26" s="7">
        <v>23</v>
      </c>
      <c r="L26" s="19" t="s">
        <v>801</v>
      </c>
      <c r="M26" s="7" t="s">
        <v>414</v>
      </c>
      <c r="N26" s="19" t="s">
        <v>432</v>
      </c>
      <c r="O26" s="7">
        <v>23</v>
      </c>
      <c r="P26" s="9">
        <v>45810</v>
      </c>
      <c r="Q26" s="7">
        <v>23</v>
      </c>
      <c r="R26" s="7">
        <v>23</v>
      </c>
      <c r="S26" s="19" t="s">
        <v>802</v>
      </c>
      <c r="T26" s="19" t="s">
        <v>803</v>
      </c>
      <c r="U26" s="19" t="s">
        <v>804</v>
      </c>
      <c r="V26" s="19" t="s">
        <v>804</v>
      </c>
      <c r="W26" s="19" t="s">
        <v>433</v>
      </c>
      <c r="X26" s="19" t="s">
        <v>434</v>
      </c>
      <c r="Y26" s="19" t="s">
        <v>435</v>
      </c>
      <c r="Z26" s="7" t="s">
        <v>233</v>
      </c>
      <c r="AB26" s="7">
        <v>23</v>
      </c>
      <c r="AC26" s="7" t="s">
        <v>436</v>
      </c>
      <c r="AD26" s="7" t="s">
        <v>236</v>
      </c>
      <c r="AE26" s="7">
        <v>102</v>
      </c>
      <c r="AF26" s="7" t="s">
        <v>437</v>
      </c>
      <c r="AG26" s="7" t="s">
        <v>238</v>
      </c>
      <c r="AH26" s="7" t="s">
        <v>208</v>
      </c>
      <c r="AI26" s="7" t="s">
        <v>438</v>
      </c>
      <c r="AJ26" s="7" t="s">
        <v>210</v>
      </c>
      <c r="AK26" s="7" t="s">
        <v>440</v>
      </c>
      <c r="AL26" s="10" t="s">
        <v>439</v>
      </c>
      <c r="AM26" s="7" t="s">
        <v>440</v>
      </c>
      <c r="AN26" s="7">
        <v>31</v>
      </c>
      <c r="AO26" s="7" t="s">
        <v>441</v>
      </c>
      <c r="AP26" s="7">
        <v>97230</v>
      </c>
      <c r="AU26" t="s">
        <v>215</v>
      </c>
      <c r="AV26" s="19" t="s">
        <v>273</v>
      </c>
      <c r="AW26" s="7" t="s">
        <v>425</v>
      </c>
      <c r="AX26" s="7" t="s">
        <v>425</v>
      </c>
      <c r="AY26" s="7" t="s">
        <v>430</v>
      </c>
      <c r="AZ26" s="9" t="s">
        <v>426</v>
      </c>
      <c r="BA26" s="9" t="s">
        <v>426</v>
      </c>
      <c r="BB26" s="9" t="s">
        <v>218</v>
      </c>
      <c r="BC26" s="22">
        <v>2259181.0499999998</v>
      </c>
      <c r="BD26" s="22">
        <f>BC26*16%+BC26</f>
        <v>2620650.0179999997</v>
      </c>
      <c r="BG26" s="7" t="s">
        <v>219</v>
      </c>
      <c r="BI26" s="19" t="s">
        <v>220</v>
      </c>
      <c r="BJ26" s="19" t="s">
        <v>432</v>
      </c>
      <c r="BK26" s="22">
        <f>BD26*10%</f>
        <v>262065.00179999997</v>
      </c>
      <c r="BL26" s="9">
        <v>45704</v>
      </c>
      <c r="BM26" s="9">
        <v>46022</v>
      </c>
      <c r="BN26" s="19" t="s">
        <v>807</v>
      </c>
      <c r="BP26" s="7">
        <v>23</v>
      </c>
      <c r="BQ26" s="19" t="s">
        <v>427</v>
      </c>
      <c r="BR26" s="19" t="s">
        <v>428</v>
      </c>
      <c r="BS26" s="19" t="s">
        <v>429</v>
      </c>
      <c r="BX26" s="7" t="s">
        <v>224</v>
      </c>
      <c r="BY26" s="7" t="s">
        <v>195</v>
      </c>
      <c r="BZ26" s="7">
        <v>23</v>
      </c>
      <c r="CA26" t="s">
        <v>225</v>
      </c>
      <c r="CG26" s="23" t="s">
        <v>226</v>
      </c>
      <c r="CH26" s="11">
        <v>45757</v>
      </c>
      <c r="CI26" s="27" t="s">
        <v>878</v>
      </c>
    </row>
    <row r="27" spans="1:87" s="7" customFormat="1" x14ac:dyDescent="0.25">
      <c r="A27" s="7">
        <v>2025</v>
      </c>
      <c r="B27" s="9">
        <v>45658</v>
      </c>
      <c r="C27" s="9">
        <v>45747</v>
      </c>
      <c r="D27" s="7" t="s">
        <v>409</v>
      </c>
      <c r="E27" s="7" t="s">
        <v>410</v>
      </c>
      <c r="F27" s="7" t="s">
        <v>193</v>
      </c>
      <c r="G27" s="7" t="s">
        <v>442</v>
      </c>
      <c r="H27" s="7" t="s">
        <v>195</v>
      </c>
      <c r="I27" s="19" t="s">
        <v>412</v>
      </c>
      <c r="J27" s="19" t="s">
        <v>809</v>
      </c>
      <c r="K27" s="7">
        <v>24</v>
      </c>
      <c r="L27" s="19" t="s">
        <v>801</v>
      </c>
      <c r="M27" s="7" t="s">
        <v>414</v>
      </c>
      <c r="N27" s="19" t="s">
        <v>444</v>
      </c>
      <c r="O27" s="7">
        <v>24</v>
      </c>
      <c r="P27" s="9">
        <v>45810</v>
      </c>
      <c r="Q27" s="7">
        <v>24</v>
      </c>
      <c r="R27" s="7">
        <v>24</v>
      </c>
      <c r="S27" s="19" t="s">
        <v>802</v>
      </c>
      <c r="T27" s="19" t="s">
        <v>803</v>
      </c>
      <c r="U27" s="19" t="s">
        <v>804</v>
      </c>
      <c r="V27" s="19" t="s">
        <v>804</v>
      </c>
      <c r="W27" s="19" t="s">
        <v>445</v>
      </c>
      <c r="X27" s="19" t="s">
        <v>446</v>
      </c>
      <c r="Y27" s="19" t="s">
        <v>447</v>
      </c>
      <c r="Z27" s="7" t="s">
        <v>233</v>
      </c>
      <c r="AB27" s="7">
        <v>24</v>
      </c>
      <c r="AC27" s="7" t="s">
        <v>448</v>
      </c>
      <c r="AD27" s="7" t="s">
        <v>236</v>
      </c>
      <c r="AE27" s="7" t="s">
        <v>449</v>
      </c>
      <c r="AF27" s="7" t="s">
        <v>450</v>
      </c>
      <c r="AG27" s="7" t="s">
        <v>238</v>
      </c>
      <c r="AH27" s="7" t="s">
        <v>208</v>
      </c>
      <c r="AI27" s="7" t="s">
        <v>451</v>
      </c>
      <c r="AJ27" s="10" t="s">
        <v>210</v>
      </c>
      <c r="AK27" s="7" t="s">
        <v>422</v>
      </c>
      <c r="AL27" s="10" t="s">
        <v>423</v>
      </c>
      <c r="AM27" s="7" t="s">
        <v>424</v>
      </c>
      <c r="AN27" s="7">
        <v>23</v>
      </c>
      <c r="AO27" s="7" t="s">
        <v>214</v>
      </c>
      <c r="AP27" s="7">
        <v>77086</v>
      </c>
      <c r="AU27" t="s">
        <v>215</v>
      </c>
      <c r="AV27" s="19" t="s">
        <v>273</v>
      </c>
      <c r="AW27" s="7" t="s">
        <v>425</v>
      </c>
      <c r="AX27" s="7" t="s">
        <v>425</v>
      </c>
      <c r="AY27" s="7" t="s">
        <v>442</v>
      </c>
      <c r="AZ27" s="9" t="s">
        <v>426</v>
      </c>
      <c r="BA27" s="9" t="s">
        <v>426</v>
      </c>
      <c r="BB27" s="9" t="s">
        <v>218</v>
      </c>
      <c r="BC27" s="22">
        <v>18393375</v>
      </c>
      <c r="BD27" s="22">
        <v>20649237</v>
      </c>
      <c r="BG27" s="7" t="s">
        <v>219</v>
      </c>
      <c r="BI27" s="19" t="s">
        <v>220</v>
      </c>
      <c r="BJ27" s="19" t="s">
        <v>444</v>
      </c>
      <c r="BK27" s="22">
        <f>BD27*10%</f>
        <v>2064923.7000000002</v>
      </c>
      <c r="BL27" s="9">
        <v>45704</v>
      </c>
      <c r="BM27" s="9">
        <v>46022</v>
      </c>
      <c r="BN27" s="19" t="s">
        <v>806</v>
      </c>
      <c r="BP27" s="7">
        <v>24</v>
      </c>
      <c r="BQ27" s="19" t="s">
        <v>427</v>
      </c>
      <c r="BR27" s="19" t="s">
        <v>428</v>
      </c>
      <c r="BS27" s="19" t="s">
        <v>429</v>
      </c>
      <c r="BX27" s="7" t="s">
        <v>224</v>
      </c>
      <c r="BY27" s="7" t="s">
        <v>195</v>
      </c>
      <c r="BZ27" s="7">
        <v>24</v>
      </c>
      <c r="CA27" t="s">
        <v>225</v>
      </c>
      <c r="CG27" s="23" t="s">
        <v>226</v>
      </c>
      <c r="CH27" s="11">
        <v>45757</v>
      </c>
      <c r="CI27" s="27" t="s">
        <v>878</v>
      </c>
    </row>
    <row r="28" spans="1:87" s="7" customFormat="1" ht="30" x14ac:dyDescent="0.25">
      <c r="A28" s="7">
        <v>2025</v>
      </c>
      <c r="B28" s="9">
        <v>45658</v>
      </c>
      <c r="C28" s="9">
        <v>45747</v>
      </c>
      <c r="D28" s="7" t="s">
        <v>409</v>
      </c>
      <c r="E28" s="7" t="s">
        <v>410</v>
      </c>
      <c r="F28" s="7" t="s">
        <v>193</v>
      </c>
      <c r="G28" s="7" t="s">
        <v>452</v>
      </c>
      <c r="H28" s="7" t="s">
        <v>195</v>
      </c>
      <c r="I28" s="19" t="s">
        <v>412</v>
      </c>
      <c r="J28" s="19" t="s">
        <v>809</v>
      </c>
      <c r="K28" s="7">
        <v>25</v>
      </c>
      <c r="L28" s="19" t="s">
        <v>801</v>
      </c>
      <c r="M28" s="7" t="s">
        <v>414</v>
      </c>
      <c r="N28" s="19" t="s">
        <v>454</v>
      </c>
      <c r="O28" s="7">
        <v>25</v>
      </c>
      <c r="P28" s="9">
        <v>45810</v>
      </c>
      <c r="Q28" s="7">
        <v>25</v>
      </c>
      <c r="R28" s="7">
        <v>25</v>
      </c>
      <c r="S28" s="19" t="s">
        <v>802</v>
      </c>
      <c r="T28" s="19" t="s">
        <v>803</v>
      </c>
      <c r="U28" s="19" t="s">
        <v>804</v>
      </c>
      <c r="V28" s="19" t="s">
        <v>804</v>
      </c>
      <c r="W28" s="19" t="s">
        <v>455</v>
      </c>
      <c r="X28" s="19" t="s">
        <v>456</v>
      </c>
      <c r="Y28" s="19" t="s">
        <v>457</v>
      </c>
      <c r="Z28" s="7" t="s">
        <v>203</v>
      </c>
      <c r="AB28" s="7">
        <v>25</v>
      </c>
      <c r="AC28" s="7" t="s">
        <v>458</v>
      </c>
      <c r="AD28" s="7" t="s">
        <v>236</v>
      </c>
      <c r="AE28" s="7" t="s">
        <v>459</v>
      </c>
      <c r="AF28" s="7">
        <v>6</v>
      </c>
      <c r="AG28" s="7">
        <v>202</v>
      </c>
      <c r="AH28" s="7" t="s">
        <v>208</v>
      </c>
      <c r="AI28" s="7" t="s">
        <v>460</v>
      </c>
      <c r="AJ28" s="10" t="s">
        <v>210</v>
      </c>
      <c r="AK28" s="7" t="s">
        <v>461</v>
      </c>
      <c r="AL28" s="7">
        <v>101</v>
      </c>
      <c r="AM28" s="7" t="s">
        <v>461</v>
      </c>
      <c r="AN28" s="10" t="s">
        <v>462</v>
      </c>
      <c r="AO28" s="7" t="s">
        <v>463</v>
      </c>
      <c r="AP28" s="8" t="s">
        <v>464</v>
      </c>
      <c r="AU28" t="s">
        <v>215</v>
      </c>
      <c r="AV28" s="19" t="s">
        <v>273</v>
      </c>
      <c r="AW28" s="7" t="s">
        <v>425</v>
      </c>
      <c r="AX28" s="7" t="s">
        <v>425</v>
      </c>
      <c r="AY28" s="7" t="s">
        <v>452</v>
      </c>
      <c r="AZ28" s="9" t="s">
        <v>426</v>
      </c>
      <c r="BA28" s="9" t="s">
        <v>426</v>
      </c>
      <c r="BB28" s="9" t="s">
        <v>218</v>
      </c>
      <c r="BC28" s="22">
        <v>11602486.16</v>
      </c>
      <c r="BD28" s="22">
        <f>BC28*16%+BC28</f>
        <v>13458883.945599999</v>
      </c>
      <c r="BG28" s="7" t="s">
        <v>219</v>
      </c>
      <c r="BI28" s="19" t="s">
        <v>220</v>
      </c>
      <c r="BJ28" s="19" t="s">
        <v>454</v>
      </c>
      <c r="BK28" s="22">
        <f>BD28*10%</f>
        <v>1345888.3945599999</v>
      </c>
      <c r="BL28" s="9">
        <v>45704</v>
      </c>
      <c r="BM28" s="9">
        <v>46022</v>
      </c>
      <c r="BN28" s="19" t="s">
        <v>805</v>
      </c>
      <c r="BP28" s="7">
        <v>25</v>
      </c>
      <c r="BQ28" s="19" t="s">
        <v>427</v>
      </c>
      <c r="BR28" s="19" t="s">
        <v>428</v>
      </c>
      <c r="BS28" s="19" t="s">
        <v>429</v>
      </c>
      <c r="BX28" s="7" t="s">
        <v>224</v>
      </c>
      <c r="BY28" s="7" t="s">
        <v>195</v>
      </c>
      <c r="BZ28" s="7">
        <v>25</v>
      </c>
      <c r="CA28" t="s">
        <v>225</v>
      </c>
      <c r="CG28" s="23" t="s">
        <v>226</v>
      </c>
      <c r="CH28" s="11">
        <v>45757</v>
      </c>
      <c r="CI28" s="27" t="s">
        <v>878</v>
      </c>
    </row>
    <row r="29" spans="1:87" x14ac:dyDescent="0.25">
      <c r="AZ29" s="11"/>
      <c r="BA29" s="11"/>
      <c r="BB29" s="11"/>
      <c r="BC29" s="16"/>
      <c r="BD29" s="16"/>
    </row>
    <row r="30" spans="1:87" x14ac:dyDescent="0.25">
      <c r="AZ30" s="11"/>
      <c r="BA30" s="11"/>
      <c r="BB30" s="11"/>
      <c r="BC30" s="16"/>
      <c r="BD30" s="16"/>
    </row>
    <row r="31" spans="1:87" x14ac:dyDescent="0.25">
      <c r="AZ31" s="11"/>
      <c r="BA31" s="11"/>
      <c r="BB31" s="11"/>
      <c r="BC31" s="16"/>
      <c r="BD31" s="16"/>
    </row>
    <row r="32" spans="1:87" x14ac:dyDescent="0.25">
      <c r="AZ32" s="11"/>
      <c r="BA32" s="11"/>
      <c r="BB32" s="11"/>
      <c r="BC32" s="16"/>
      <c r="BD32" s="16"/>
    </row>
    <row r="33" spans="52:54" x14ac:dyDescent="0.25">
      <c r="AZ33" s="11"/>
      <c r="BA33" s="11"/>
      <c r="BB33" s="11"/>
    </row>
    <row r="34" spans="52:54" x14ac:dyDescent="0.25">
      <c r="AZ34" s="11"/>
      <c r="BA34" s="11"/>
      <c r="BB34" s="11"/>
    </row>
    <row r="35" spans="52:54" x14ac:dyDescent="0.25">
      <c r="AZ35" s="11"/>
      <c r="BA35" s="11"/>
      <c r="BB35" s="11"/>
    </row>
    <row r="36" spans="52:54" x14ac:dyDescent="0.25">
      <c r="AZ36" s="11"/>
      <c r="BA36" s="11"/>
      <c r="BB36" s="11"/>
    </row>
    <row r="37" spans="52:54" x14ac:dyDescent="0.25">
      <c r="AZ37" s="11"/>
      <c r="BA37" s="11"/>
      <c r="BB37" s="11"/>
    </row>
    <row r="38" spans="52:54" x14ac:dyDescent="0.25">
      <c r="AZ38" s="11"/>
      <c r="BA38" s="11"/>
      <c r="BB38" s="11"/>
    </row>
    <row r="39" spans="52:54" x14ac:dyDescent="0.25">
      <c r="AZ39" s="11"/>
      <c r="BA39" s="11"/>
      <c r="BB39" s="11"/>
    </row>
  </sheetData>
  <mergeCells count="7">
    <mergeCell ref="A6:CI6"/>
    <mergeCell ref="A2:C2"/>
    <mergeCell ref="D2:F2"/>
    <mergeCell ref="G2:I2"/>
    <mergeCell ref="A3:C3"/>
    <mergeCell ref="D3:F3"/>
    <mergeCell ref="G3:I3"/>
  </mergeCells>
  <phoneticPr fontId="3" type="noConversion"/>
  <dataValidations count="11">
    <dataValidation type="list" allowBlank="1" showErrorMessage="1" sqref="D8:D190" xr:uid="{00000000-0002-0000-0000-000000000000}">
      <formula1>Hidden_13</formula1>
    </dataValidation>
    <dataValidation type="list" allowBlank="1" showErrorMessage="1" sqref="E8:E190" xr:uid="{00000000-0002-0000-0000-000001000000}">
      <formula1>Hidden_24</formula1>
    </dataValidation>
    <dataValidation type="list" allowBlank="1" showErrorMessage="1" sqref="F8:F190" xr:uid="{00000000-0002-0000-0000-000002000000}">
      <formula1>Hidden_35</formula1>
    </dataValidation>
    <dataValidation type="list" allowBlank="1" showErrorMessage="1" sqref="H8:H190" xr:uid="{00000000-0002-0000-0000-000003000000}">
      <formula1>Hidden_47</formula1>
    </dataValidation>
    <dataValidation type="list" allowBlank="1" showErrorMessage="1" sqref="Z8:Z190" xr:uid="{00000000-0002-0000-0000-000004000000}">
      <formula1>Hidden_525</formula1>
    </dataValidation>
    <dataValidation type="list" allowBlank="1" showErrorMessage="1" sqref="AD8:AD190" xr:uid="{00000000-0002-0000-0000-000005000000}">
      <formula1>Hidden_629</formula1>
    </dataValidation>
    <dataValidation type="list" allowBlank="1" showErrorMessage="1" sqref="AH8:AH190" xr:uid="{00000000-0002-0000-0000-000006000000}">
      <formula1>Hidden_733</formula1>
    </dataValidation>
    <dataValidation type="list" allowBlank="1" showErrorMessage="1" sqref="AO8:AO190" xr:uid="{00000000-0002-0000-0000-000007000000}">
      <formula1>Hidden_840</formula1>
    </dataValidation>
    <dataValidation type="list" allowBlank="1" showErrorMessage="1" sqref="BQ8:BQ190 BR24:BS24" xr:uid="{00000000-0002-0000-0000-000008000000}">
      <formula1>Hidden_968</formula1>
    </dataValidation>
    <dataValidation type="list" allowBlank="1" showErrorMessage="1" sqref="BX8:BX190" xr:uid="{00000000-0002-0000-0000-000009000000}">
      <formula1>Hidden_1075</formula1>
    </dataValidation>
    <dataValidation type="list" allowBlank="1" showErrorMessage="1" sqref="BY8:BY190" xr:uid="{00000000-0002-0000-0000-00000A000000}">
      <formula1>Hidden_1176</formula1>
    </dataValidation>
  </dataValidations>
  <hyperlinks>
    <hyperlink ref="J9" r:id="rId1" xr:uid="{ED61F1DF-60B3-4185-8266-5579C3D94C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4"/>
  <sheetViews>
    <sheetView topLeftCell="A3" workbookViewId="0">
      <selection activeCell="A4" sqref="A4:A24"/>
    </sheetView>
  </sheetViews>
  <sheetFormatPr baseColWidth="10" defaultColWidth="9.140625" defaultRowHeight="15" x14ac:dyDescent="0.25"/>
  <cols>
    <col min="1" max="1" width="4.425781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465</v>
      </c>
      <c r="C2" t="s">
        <v>466</v>
      </c>
      <c r="D2" t="s">
        <v>467</v>
      </c>
    </row>
    <row r="3" spans="1:4" x14ac:dyDescent="0.25">
      <c r="A3" s="1" t="s">
        <v>468</v>
      </c>
      <c r="B3" s="1" t="s">
        <v>469</v>
      </c>
      <c r="C3" s="1" t="s">
        <v>470</v>
      </c>
      <c r="D3" s="1" t="s">
        <v>471</v>
      </c>
    </row>
    <row r="4" spans="1:4" x14ac:dyDescent="0.25">
      <c r="A4">
        <v>2</v>
      </c>
      <c r="B4" t="s">
        <v>472</v>
      </c>
      <c r="C4" t="s">
        <v>473</v>
      </c>
      <c r="D4" t="s">
        <v>474</v>
      </c>
    </row>
    <row r="5" spans="1:4" x14ac:dyDescent="0.25">
      <c r="A5">
        <v>4</v>
      </c>
      <c r="B5" t="s">
        <v>475</v>
      </c>
      <c r="C5" t="s">
        <v>476</v>
      </c>
      <c r="D5" t="s">
        <v>477</v>
      </c>
    </row>
    <row r="6" spans="1:4" x14ac:dyDescent="0.25">
      <c r="A6">
        <v>5</v>
      </c>
      <c r="B6" t="s">
        <v>475</v>
      </c>
      <c r="C6" t="s">
        <v>476</v>
      </c>
      <c r="D6" t="s">
        <v>477</v>
      </c>
    </row>
    <row r="7" spans="1:4" x14ac:dyDescent="0.25">
      <c r="A7">
        <v>6</v>
      </c>
      <c r="B7" t="s">
        <v>475</v>
      </c>
      <c r="C7" t="s">
        <v>476</v>
      </c>
      <c r="D7" t="s">
        <v>477</v>
      </c>
    </row>
    <row r="8" spans="1:4" x14ac:dyDescent="0.25">
      <c r="A8">
        <v>7</v>
      </c>
      <c r="B8" t="s">
        <v>478</v>
      </c>
      <c r="C8" t="s">
        <v>479</v>
      </c>
      <c r="D8" t="s">
        <v>480</v>
      </c>
    </row>
    <row r="9" spans="1:4" x14ac:dyDescent="0.25">
      <c r="A9">
        <v>8</v>
      </c>
      <c r="B9" t="s">
        <v>481</v>
      </c>
      <c r="C9" t="s">
        <v>482</v>
      </c>
      <c r="D9" t="s">
        <v>483</v>
      </c>
    </row>
    <row r="10" spans="1:4" x14ac:dyDescent="0.25">
      <c r="A10">
        <v>9</v>
      </c>
      <c r="B10" t="s">
        <v>484</v>
      </c>
      <c r="C10" t="s">
        <v>485</v>
      </c>
      <c r="D10" t="s">
        <v>486</v>
      </c>
    </row>
    <row r="11" spans="1:4" x14ac:dyDescent="0.25">
      <c r="A11">
        <v>10</v>
      </c>
      <c r="B11" t="s">
        <v>487</v>
      </c>
      <c r="C11" t="s">
        <v>488</v>
      </c>
      <c r="D11" t="s">
        <v>489</v>
      </c>
    </row>
    <row r="12" spans="1:4" x14ac:dyDescent="0.25">
      <c r="A12">
        <v>13</v>
      </c>
      <c r="B12" t="s">
        <v>490</v>
      </c>
      <c r="C12" t="s">
        <v>491</v>
      </c>
      <c r="D12" t="s">
        <v>492</v>
      </c>
    </row>
    <row r="13" spans="1:4" x14ac:dyDescent="0.25">
      <c r="A13">
        <v>14</v>
      </c>
      <c r="B13" t="s">
        <v>493</v>
      </c>
      <c r="C13" t="s">
        <v>494</v>
      </c>
      <c r="D13" t="s">
        <v>495</v>
      </c>
    </row>
    <row r="14" spans="1:4" x14ac:dyDescent="0.25">
      <c r="A14">
        <v>15</v>
      </c>
      <c r="B14" t="s">
        <v>493</v>
      </c>
      <c r="C14" t="s">
        <v>494</v>
      </c>
      <c r="D14" t="s">
        <v>495</v>
      </c>
    </row>
    <row r="15" spans="1:4" x14ac:dyDescent="0.25">
      <c r="A15">
        <v>16</v>
      </c>
      <c r="B15" t="s">
        <v>496</v>
      </c>
      <c r="C15" t="s">
        <v>497</v>
      </c>
      <c r="D15" t="s">
        <v>498</v>
      </c>
    </row>
    <row r="16" spans="1:4" x14ac:dyDescent="0.25">
      <c r="A16">
        <v>17</v>
      </c>
      <c r="B16" t="s">
        <v>496</v>
      </c>
      <c r="C16" t="s">
        <v>497</v>
      </c>
      <c r="D16" t="s">
        <v>498</v>
      </c>
    </row>
    <row r="17" spans="1:4" x14ac:dyDescent="0.25">
      <c r="A17">
        <v>18</v>
      </c>
      <c r="B17" t="s">
        <v>499</v>
      </c>
      <c r="C17" t="s">
        <v>500</v>
      </c>
      <c r="D17" t="s">
        <v>501</v>
      </c>
    </row>
    <row r="18" spans="1:4" x14ac:dyDescent="0.25">
      <c r="A18">
        <v>19</v>
      </c>
      <c r="B18" t="s">
        <v>478</v>
      </c>
      <c r="C18" t="s">
        <v>479</v>
      </c>
      <c r="D18" t="s">
        <v>480</v>
      </c>
    </row>
    <row r="19" spans="1:4" x14ac:dyDescent="0.25">
      <c r="A19">
        <v>20</v>
      </c>
      <c r="B19" t="s">
        <v>496</v>
      </c>
      <c r="C19" t="s">
        <v>497</v>
      </c>
      <c r="D19" t="s">
        <v>498</v>
      </c>
    </row>
    <row r="20" spans="1:4" x14ac:dyDescent="0.25">
      <c r="A20">
        <v>21</v>
      </c>
      <c r="B20" t="s">
        <v>502</v>
      </c>
      <c r="C20" t="s">
        <v>503</v>
      </c>
      <c r="D20" t="s">
        <v>504</v>
      </c>
    </row>
    <row r="21" spans="1:4" x14ac:dyDescent="0.25">
      <c r="A21">
        <v>22</v>
      </c>
      <c r="B21" t="s">
        <v>478</v>
      </c>
      <c r="C21" t="s">
        <v>479</v>
      </c>
      <c r="D21" t="s">
        <v>480</v>
      </c>
    </row>
    <row r="22" spans="1:4" x14ac:dyDescent="0.25">
      <c r="A22">
        <v>23</v>
      </c>
      <c r="B22" t="s">
        <v>478</v>
      </c>
      <c r="C22" t="s">
        <v>479</v>
      </c>
      <c r="D22" t="s">
        <v>480</v>
      </c>
    </row>
    <row r="23" spans="1:4" x14ac:dyDescent="0.25">
      <c r="A23">
        <v>24</v>
      </c>
      <c r="B23" t="s">
        <v>478</v>
      </c>
      <c r="C23" t="s">
        <v>479</v>
      </c>
      <c r="D23" t="s">
        <v>480</v>
      </c>
    </row>
    <row r="24" spans="1:4" x14ac:dyDescent="0.25">
      <c r="A24">
        <v>25</v>
      </c>
      <c r="B24" t="s">
        <v>478</v>
      </c>
      <c r="C24" t="s">
        <v>479</v>
      </c>
      <c r="D24" t="s">
        <v>480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4"/>
  <sheetViews>
    <sheetView topLeftCell="A3" workbookViewId="0">
      <selection activeCell="A4" sqref="A4"/>
    </sheetView>
  </sheetViews>
  <sheetFormatPr baseColWidth="10" defaultColWidth="9.140625" defaultRowHeight="15" x14ac:dyDescent="0.25"/>
  <cols>
    <col min="1" max="1" width="6.140625" bestFit="1" customWidth="1"/>
    <col min="2" max="2" width="23" bestFit="1" customWidth="1"/>
  </cols>
  <sheetData>
    <row r="1" spans="1:2" hidden="1" x14ac:dyDescent="0.25">
      <c r="B1" t="s">
        <v>7</v>
      </c>
    </row>
    <row r="2" spans="1:2" hidden="1" x14ac:dyDescent="0.25">
      <c r="B2" t="s">
        <v>505</v>
      </c>
    </row>
    <row r="3" spans="1:2" x14ac:dyDescent="0.25">
      <c r="A3" s="1" t="s">
        <v>468</v>
      </c>
      <c r="B3" s="1" t="s">
        <v>506</v>
      </c>
    </row>
    <row r="4" spans="1:2" x14ac:dyDescent="0.25">
      <c r="A4" t="s">
        <v>197</v>
      </c>
      <c r="B4" s="6">
        <v>336010</v>
      </c>
    </row>
    <row r="5" spans="1:2" x14ac:dyDescent="0.25">
      <c r="A5" t="s">
        <v>228</v>
      </c>
      <c r="B5" s="6">
        <v>336010</v>
      </c>
    </row>
    <row r="6" spans="1:2" x14ac:dyDescent="0.25">
      <c r="A6" t="s">
        <v>244</v>
      </c>
      <c r="B6" s="6">
        <v>336010</v>
      </c>
    </row>
    <row r="7" spans="1:2" x14ac:dyDescent="0.25">
      <c r="A7" t="s">
        <v>255</v>
      </c>
      <c r="B7" s="6">
        <v>336010</v>
      </c>
    </row>
    <row r="8" spans="1:2" x14ac:dyDescent="0.25">
      <c r="A8" t="s">
        <v>264</v>
      </c>
      <c r="B8" s="6">
        <v>339010</v>
      </c>
    </row>
    <row r="9" spans="1:2" x14ac:dyDescent="0.25">
      <c r="A9" t="s">
        <v>277</v>
      </c>
      <c r="B9" s="6">
        <v>336010</v>
      </c>
    </row>
    <row r="10" spans="1:2" x14ac:dyDescent="0.25">
      <c r="A10" t="s">
        <v>291</v>
      </c>
      <c r="B10" s="6">
        <v>357010</v>
      </c>
    </row>
    <row r="11" spans="1:2" x14ac:dyDescent="0.25">
      <c r="A11" t="s">
        <v>301</v>
      </c>
      <c r="B11" s="6">
        <v>336010</v>
      </c>
    </row>
    <row r="12" spans="1:2" x14ac:dyDescent="0.25">
      <c r="A12" t="s">
        <v>311</v>
      </c>
      <c r="B12" s="6">
        <v>339010</v>
      </c>
    </row>
    <row r="13" spans="1:2" x14ac:dyDescent="0.25">
      <c r="A13" t="s">
        <v>321</v>
      </c>
      <c r="B13" s="6">
        <v>339010</v>
      </c>
    </row>
    <row r="14" spans="1:2" x14ac:dyDescent="0.25">
      <c r="A14" t="s">
        <v>333</v>
      </c>
      <c r="B14" s="6">
        <v>339010</v>
      </c>
    </row>
    <row r="15" spans="1:2" x14ac:dyDescent="0.25">
      <c r="A15" t="s">
        <v>342</v>
      </c>
      <c r="B15" s="6">
        <v>336010</v>
      </c>
    </row>
    <row r="16" spans="1:2" x14ac:dyDescent="0.25">
      <c r="A16" t="s">
        <v>353</v>
      </c>
      <c r="B16" s="6">
        <v>336010</v>
      </c>
    </row>
    <row r="17" spans="1:2" x14ac:dyDescent="0.25">
      <c r="A17" t="s">
        <v>363</v>
      </c>
      <c r="B17" s="6">
        <v>336010</v>
      </c>
    </row>
    <row r="18" spans="1:2" x14ac:dyDescent="0.25">
      <c r="A18" t="s">
        <v>374</v>
      </c>
      <c r="B18" s="6">
        <v>339010</v>
      </c>
    </row>
    <row r="19" spans="1:2" x14ac:dyDescent="0.25">
      <c r="A19" t="s">
        <v>385</v>
      </c>
      <c r="B19" s="6">
        <v>336010</v>
      </c>
    </row>
    <row r="20" spans="1:2" x14ac:dyDescent="0.25">
      <c r="A20" t="s">
        <v>398</v>
      </c>
      <c r="B20" s="6">
        <v>339010</v>
      </c>
    </row>
    <row r="21" spans="1:2" x14ac:dyDescent="0.25">
      <c r="A21" t="s">
        <v>413</v>
      </c>
      <c r="B21" s="6">
        <v>359012</v>
      </c>
    </row>
    <row r="22" spans="1:2" x14ac:dyDescent="0.25">
      <c r="A22" t="s">
        <v>431</v>
      </c>
      <c r="B22" s="6">
        <v>359011</v>
      </c>
    </row>
    <row r="23" spans="1:2" x14ac:dyDescent="0.25">
      <c r="A23" t="s">
        <v>443</v>
      </c>
      <c r="B23" s="6">
        <v>338010</v>
      </c>
    </row>
    <row r="24" spans="1:2" x14ac:dyDescent="0.25">
      <c r="A24" t="s">
        <v>453</v>
      </c>
      <c r="B24" s="6">
        <v>358011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2"/>
  <sheetViews>
    <sheetView topLeftCell="A26" workbookViewId="0">
      <selection activeCell="A72" sqref="A72"/>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7.42578125" bestFit="1" customWidth="1"/>
    <col min="6" max="6" width="39.5703125" bestFit="1" customWidth="1"/>
    <col min="7" max="7" width="100" bestFit="1" customWidth="1"/>
  </cols>
  <sheetData>
    <row r="1" spans="1:7" hidden="1" x14ac:dyDescent="0.25">
      <c r="B1" t="s">
        <v>7</v>
      </c>
      <c r="C1" t="s">
        <v>7</v>
      </c>
      <c r="D1" t="s">
        <v>7</v>
      </c>
      <c r="E1" t="s">
        <v>9</v>
      </c>
      <c r="F1" t="s">
        <v>7</v>
      </c>
      <c r="G1" t="s">
        <v>7</v>
      </c>
    </row>
    <row r="2" spans="1:7" hidden="1" x14ac:dyDescent="0.25">
      <c r="B2" t="s">
        <v>507</v>
      </c>
      <c r="C2" t="s">
        <v>508</v>
      </c>
      <c r="D2" t="s">
        <v>509</v>
      </c>
      <c r="E2" t="s">
        <v>510</v>
      </c>
      <c r="F2" t="s">
        <v>511</v>
      </c>
      <c r="G2" t="s">
        <v>512</v>
      </c>
    </row>
    <row r="3" spans="1:7" ht="30" x14ac:dyDescent="0.25">
      <c r="A3" s="1" t="s">
        <v>468</v>
      </c>
      <c r="B3" s="1" t="s">
        <v>513</v>
      </c>
      <c r="C3" s="1" t="s">
        <v>514</v>
      </c>
      <c r="D3" s="1" t="s">
        <v>515</v>
      </c>
      <c r="E3" s="1" t="s">
        <v>129</v>
      </c>
      <c r="F3" s="1" t="s">
        <v>516</v>
      </c>
      <c r="G3" s="1" t="s">
        <v>517</v>
      </c>
    </row>
    <row r="4" spans="1:7" x14ac:dyDescent="0.25">
      <c r="A4">
        <v>2</v>
      </c>
      <c r="B4" t="s">
        <v>200</v>
      </c>
      <c r="C4" t="s">
        <v>201</v>
      </c>
      <c r="D4" t="s">
        <v>202</v>
      </c>
      <c r="E4" t="s">
        <v>203</v>
      </c>
      <c r="G4" t="s">
        <v>205</v>
      </c>
    </row>
    <row r="5" spans="1:7" x14ac:dyDescent="0.25">
      <c r="A5">
        <v>4</v>
      </c>
      <c r="B5" t="s">
        <v>230</v>
      </c>
      <c r="C5" t="s">
        <v>231</v>
      </c>
      <c r="D5" t="s">
        <v>232</v>
      </c>
      <c r="E5" t="s">
        <v>233</v>
      </c>
      <c r="G5" t="s">
        <v>235</v>
      </c>
    </row>
    <row r="6" spans="1:7" x14ac:dyDescent="0.25">
      <c r="A6">
        <v>5</v>
      </c>
      <c r="B6" t="s">
        <v>246</v>
      </c>
      <c r="C6" t="s">
        <v>247</v>
      </c>
      <c r="D6" t="s">
        <v>248</v>
      </c>
      <c r="E6" t="s">
        <v>233</v>
      </c>
      <c r="G6" t="s">
        <v>250</v>
      </c>
    </row>
    <row r="7" spans="1:7" x14ac:dyDescent="0.25">
      <c r="A7">
        <v>6</v>
      </c>
      <c r="B7" t="s">
        <v>257</v>
      </c>
      <c r="C7" t="s">
        <v>258</v>
      </c>
      <c r="D7" t="s">
        <v>232</v>
      </c>
      <c r="E7" t="s">
        <v>233</v>
      </c>
      <c r="G7" t="s">
        <v>260</v>
      </c>
    </row>
    <row r="8" spans="1:7" x14ac:dyDescent="0.25">
      <c r="A8">
        <v>7</v>
      </c>
      <c r="B8" t="s">
        <v>266</v>
      </c>
      <c r="C8" t="s">
        <v>267</v>
      </c>
      <c r="D8" t="s">
        <v>268</v>
      </c>
      <c r="E8" t="s">
        <v>233</v>
      </c>
      <c r="G8" t="s">
        <v>270</v>
      </c>
    </row>
    <row r="9" spans="1:7" x14ac:dyDescent="0.25">
      <c r="A9">
        <v>8</v>
      </c>
      <c r="B9" t="s">
        <v>279</v>
      </c>
      <c r="C9" t="s">
        <v>280</v>
      </c>
      <c r="D9" t="s">
        <v>281</v>
      </c>
      <c r="E9" t="s">
        <v>203</v>
      </c>
      <c r="G9" t="s">
        <v>283</v>
      </c>
    </row>
    <row r="10" spans="1:7" x14ac:dyDescent="0.25">
      <c r="A10">
        <v>9</v>
      </c>
      <c r="F10" t="s">
        <v>293</v>
      </c>
      <c r="G10" t="s">
        <v>294</v>
      </c>
    </row>
    <row r="11" spans="1:7" x14ac:dyDescent="0.25">
      <c r="A11">
        <v>10</v>
      </c>
      <c r="B11" t="s">
        <v>303</v>
      </c>
      <c r="C11" t="s">
        <v>304</v>
      </c>
      <c r="E11" t="s">
        <v>203</v>
      </c>
      <c r="G11" t="s">
        <v>306</v>
      </c>
    </row>
    <row r="12" spans="1:7" x14ac:dyDescent="0.25">
      <c r="A12">
        <v>13</v>
      </c>
      <c r="B12" t="s">
        <v>313</v>
      </c>
      <c r="C12" t="s">
        <v>258</v>
      </c>
      <c r="D12" t="s">
        <v>314</v>
      </c>
      <c r="E12" t="s">
        <v>203</v>
      </c>
      <c r="G12" t="s">
        <v>316</v>
      </c>
    </row>
    <row r="13" spans="1:7" x14ac:dyDescent="0.25">
      <c r="A13">
        <v>14</v>
      </c>
      <c r="B13" t="s">
        <v>323</v>
      </c>
      <c r="C13" t="s">
        <v>324</v>
      </c>
      <c r="D13" t="s">
        <v>268</v>
      </c>
      <c r="E13" t="s">
        <v>233</v>
      </c>
      <c r="G13" t="s">
        <v>326</v>
      </c>
    </row>
    <row r="14" spans="1:7" x14ac:dyDescent="0.25">
      <c r="A14">
        <v>15</v>
      </c>
      <c r="B14" t="s">
        <v>335</v>
      </c>
      <c r="C14" t="s">
        <v>336</v>
      </c>
      <c r="D14" t="s">
        <v>337</v>
      </c>
      <c r="E14" t="s">
        <v>203</v>
      </c>
      <c r="G14" t="s">
        <v>339</v>
      </c>
    </row>
    <row r="15" spans="1:7" x14ac:dyDescent="0.25">
      <c r="A15">
        <v>16</v>
      </c>
      <c r="B15" t="s">
        <v>344</v>
      </c>
      <c r="C15" t="s">
        <v>202</v>
      </c>
      <c r="D15" t="s">
        <v>345</v>
      </c>
      <c r="E15" t="s">
        <v>203</v>
      </c>
      <c r="G15" t="s">
        <v>347</v>
      </c>
    </row>
    <row r="16" spans="1:7" x14ac:dyDescent="0.25">
      <c r="A16">
        <v>17</v>
      </c>
      <c r="B16" t="s">
        <v>355</v>
      </c>
      <c r="C16" t="s">
        <v>356</v>
      </c>
      <c r="D16" t="s">
        <v>357</v>
      </c>
      <c r="E16" t="s">
        <v>203</v>
      </c>
      <c r="G16" t="s">
        <v>359</v>
      </c>
    </row>
    <row r="17" spans="1:7" x14ac:dyDescent="0.25">
      <c r="A17">
        <v>18</v>
      </c>
      <c r="B17" t="s">
        <v>365</v>
      </c>
      <c r="C17" t="s">
        <v>366</v>
      </c>
      <c r="D17" t="s">
        <v>367</v>
      </c>
      <c r="E17" t="s">
        <v>233</v>
      </c>
      <c r="G17" t="s">
        <v>369</v>
      </c>
    </row>
    <row r="18" spans="1:7" x14ac:dyDescent="0.25">
      <c r="A18">
        <v>19</v>
      </c>
      <c r="B18" t="s">
        <v>376</v>
      </c>
      <c r="C18" t="s">
        <v>377</v>
      </c>
      <c r="D18" t="s">
        <v>378</v>
      </c>
      <c r="E18" t="s">
        <v>233</v>
      </c>
      <c r="G18" t="s">
        <v>380</v>
      </c>
    </row>
    <row r="19" spans="1:7" x14ac:dyDescent="0.25">
      <c r="A19">
        <v>20</v>
      </c>
      <c r="B19" t="s">
        <v>387</v>
      </c>
      <c r="C19" t="s">
        <v>388</v>
      </c>
      <c r="D19" t="s">
        <v>389</v>
      </c>
      <c r="E19" t="s">
        <v>203</v>
      </c>
      <c r="G19" t="s">
        <v>391</v>
      </c>
    </row>
    <row r="20" spans="1:7" x14ac:dyDescent="0.25">
      <c r="A20">
        <v>21</v>
      </c>
      <c r="B20" t="s">
        <v>400</v>
      </c>
      <c r="C20" t="s">
        <v>401</v>
      </c>
      <c r="D20" t="s">
        <v>402</v>
      </c>
      <c r="E20" t="s">
        <v>233</v>
      </c>
      <c r="G20" t="s">
        <v>404</v>
      </c>
    </row>
    <row r="21" spans="1:7" ht="30" x14ac:dyDescent="0.25">
      <c r="A21">
        <v>22</v>
      </c>
      <c r="B21" s="3"/>
      <c r="C21" s="3"/>
      <c r="D21" s="3"/>
      <c r="E21" s="3"/>
      <c r="F21" s="14" t="s">
        <v>518</v>
      </c>
      <c r="G21" s="15" t="s">
        <v>519</v>
      </c>
    </row>
    <row r="22" spans="1:7" x14ac:dyDescent="0.25">
      <c r="A22">
        <v>22</v>
      </c>
      <c r="B22" t="s">
        <v>520</v>
      </c>
      <c r="C22" t="s">
        <v>521</v>
      </c>
      <c r="D22" t="s">
        <v>522</v>
      </c>
      <c r="E22" t="s">
        <v>233</v>
      </c>
      <c r="G22" t="s">
        <v>523</v>
      </c>
    </row>
    <row r="23" spans="1:7" ht="30" x14ac:dyDescent="0.25">
      <c r="A23">
        <v>22</v>
      </c>
      <c r="F23" s="4" t="s">
        <v>524</v>
      </c>
      <c r="G23" t="s">
        <v>525</v>
      </c>
    </row>
    <row r="24" spans="1:7" x14ac:dyDescent="0.25">
      <c r="A24">
        <v>22</v>
      </c>
      <c r="F24" t="s">
        <v>526</v>
      </c>
      <c r="G24" t="s">
        <v>527</v>
      </c>
    </row>
    <row r="25" spans="1:7" ht="30" x14ac:dyDescent="0.25">
      <c r="A25">
        <v>22</v>
      </c>
      <c r="B25" s="4" t="s">
        <v>528</v>
      </c>
      <c r="C25" t="s">
        <v>529</v>
      </c>
      <c r="D25" t="s">
        <v>530</v>
      </c>
      <c r="E25" t="s">
        <v>203</v>
      </c>
      <c r="G25" t="s">
        <v>458</v>
      </c>
    </row>
    <row r="26" spans="1:7" x14ac:dyDescent="0.25">
      <c r="A26">
        <v>22</v>
      </c>
      <c r="B26" t="s">
        <v>531</v>
      </c>
      <c r="C26" t="s">
        <v>532</v>
      </c>
      <c r="D26" t="s">
        <v>533</v>
      </c>
      <c r="E26" t="s">
        <v>233</v>
      </c>
      <c r="G26" t="s">
        <v>419</v>
      </c>
    </row>
    <row r="27" spans="1:7" x14ac:dyDescent="0.25">
      <c r="A27">
        <v>22</v>
      </c>
      <c r="B27" t="s">
        <v>534</v>
      </c>
      <c r="C27" t="s">
        <v>535</v>
      </c>
      <c r="D27" t="s">
        <v>536</v>
      </c>
      <c r="E27" t="s">
        <v>203</v>
      </c>
      <c r="G27" t="s">
        <v>537</v>
      </c>
    </row>
    <row r="28" spans="1:7" ht="30" x14ac:dyDescent="0.25">
      <c r="A28">
        <v>22</v>
      </c>
      <c r="B28" s="4" t="s">
        <v>538</v>
      </c>
      <c r="C28" t="s">
        <v>539</v>
      </c>
      <c r="D28" t="s">
        <v>530</v>
      </c>
      <c r="E28" t="s">
        <v>233</v>
      </c>
      <c r="G28" t="s">
        <v>448</v>
      </c>
    </row>
    <row r="29" spans="1:7" x14ac:dyDescent="0.25">
      <c r="A29">
        <v>22</v>
      </c>
      <c r="B29" t="s">
        <v>540</v>
      </c>
      <c r="C29" t="s">
        <v>541</v>
      </c>
      <c r="D29" t="s">
        <v>542</v>
      </c>
      <c r="E29" t="s">
        <v>233</v>
      </c>
      <c r="G29" t="s">
        <v>436</v>
      </c>
    </row>
    <row r="30" spans="1:7" x14ac:dyDescent="0.25">
      <c r="A30">
        <v>22</v>
      </c>
      <c r="B30" t="s">
        <v>543</v>
      </c>
      <c r="C30" t="s">
        <v>544</v>
      </c>
      <c r="D30" t="s">
        <v>545</v>
      </c>
      <c r="E30" t="s">
        <v>233</v>
      </c>
      <c r="G30" t="s">
        <v>546</v>
      </c>
    </row>
    <row r="31" spans="1:7" x14ac:dyDescent="0.25">
      <c r="A31">
        <v>22</v>
      </c>
      <c r="F31" t="s">
        <v>547</v>
      </c>
      <c r="G31" t="s">
        <v>548</v>
      </c>
    </row>
    <row r="32" spans="1:7" ht="30" x14ac:dyDescent="0.25">
      <c r="A32">
        <v>22</v>
      </c>
      <c r="F32" s="4" t="s">
        <v>549</v>
      </c>
      <c r="G32" t="s">
        <v>550</v>
      </c>
    </row>
    <row r="33" spans="1:7" x14ac:dyDescent="0.25">
      <c r="A33">
        <v>22</v>
      </c>
      <c r="F33" t="s">
        <v>551</v>
      </c>
      <c r="G33" t="s">
        <v>552</v>
      </c>
    </row>
    <row r="34" spans="1:7" ht="30" x14ac:dyDescent="0.25">
      <c r="A34">
        <v>23</v>
      </c>
      <c r="B34" s="3"/>
      <c r="C34" s="3"/>
      <c r="D34" s="3"/>
      <c r="E34" s="3"/>
      <c r="F34" s="14" t="s">
        <v>518</v>
      </c>
      <c r="G34" s="15" t="s">
        <v>519</v>
      </c>
    </row>
    <row r="35" spans="1:7" x14ac:dyDescent="0.25">
      <c r="A35">
        <v>23</v>
      </c>
      <c r="B35" t="s">
        <v>520</v>
      </c>
      <c r="C35" t="s">
        <v>521</v>
      </c>
      <c r="D35" t="s">
        <v>522</v>
      </c>
      <c r="E35" t="s">
        <v>233</v>
      </c>
      <c r="G35" t="s">
        <v>523</v>
      </c>
    </row>
    <row r="36" spans="1:7" ht="30" x14ac:dyDescent="0.25">
      <c r="A36">
        <v>23</v>
      </c>
      <c r="F36" s="4" t="s">
        <v>524</v>
      </c>
      <c r="G36" t="s">
        <v>525</v>
      </c>
    </row>
    <row r="37" spans="1:7" x14ac:dyDescent="0.25">
      <c r="A37">
        <v>23</v>
      </c>
      <c r="F37" t="s">
        <v>526</v>
      </c>
      <c r="G37" t="s">
        <v>527</v>
      </c>
    </row>
    <row r="38" spans="1:7" ht="30" x14ac:dyDescent="0.25">
      <c r="A38">
        <v>23</v>
      </c>
      <c r="B38" s="4" t="s">
        <v>528</v>
      </c>
      <c r="C38" t="s">
        <v>529</v>
      </c>
      <c r="D38" t="s">
        <v>530</v>
      </c>
      <c r="E38" t="s">
        <v>203</v>
      </c>
      <c r="G38" t="s">
        <v>458</v>
      </c>
    </row>
    <row r="39" spans="1:7" x14ac:dyDescent="0.25">
      <c r="A39">
        <v>23</v>
      </c>
      <c r="B39" t="s">
        <v>531</v>
      </c>
      <c r="C39" t="s">
        <v>532</v>
      </c>
      <c r="D39" t="s">
        <v>533</v>
      </c>
      <c r="E39" t="s">
        <v>233</v>
      </c>
      <c r="G39" t="s">
        <v>419</v>
      </c>
    </row>
    <row r="40" spans="1:7" x14ac:dyDescent="0.25">
      <c r="A40">
        <v>23</v>
      </c>
      <c r="B40" t="s">
        <v>534</v>
      </c>
      <c r="C40" t="s">
        <v>535</v>
      </c>
      <c r="D40" t="s">
        <v>536</v>
      </c>
      <c r="E40" t="s">
        <v>203</v>
      </c>
      <c r="G40" t="s">
        <v>537</v>
      </c>
    </row>
    <row r="41" spans="1:7" ht="30" x14ac:dyDescent="0.25">
      <c r="A41">
        <v>23</v>
      </c>
      <c r="B41" s="4" t="s">
        <v>538</v>
      </c>
      <c r="C41" t="s">
        <v>539</v>
      </c>
      <c r="D41" t="s">
        <v>530</v>
      </c>
      <c r="E41" t="s">
        <v>233</v>
      </c>
      <c r="G41" t="s">
        <v>448</v>
      </c>
    </row>
    <row r="42" spans="1:7" x14ac:dyDescent="0.25">
      <c r="A42">
        <v>23</v>
      </c>
      <c r="B42" t="s">
        <v>540</v>
      </c>
      <c r="C42" t="s">
        <v>541</v>
      </c>
      <c r="D42" t="s">
        <v>542</v>
      </c>
      <c r="E42" t="s">
        <v>233</v>
      </c>
      <c r="G42" t="s">
        <v>436</v>
      </c>
    </row>
    <row r="43" spans="1:7" x14ac:dyDescent="0.25">
      <c r="A43">
        <v>23</v>
      </c>
      <c r="B43" t="s">
        <v>543</v>
      </c>
      <c r="C43" t="s">
        <v>544</v>
      </c>
      <c r="D43" t="s">
        <v>545</v>
      </c>
      <c r="E43" t="s">
        <v>233</v>
      </c>
      <c r="G43" t="s">
        <v>546</v>
      </c>
    </row>
    <row r="44" spans="1:7" x14ac:dyDescent="0.25">
      <c r="A44">
        <v>23</v>
      </c>
      <c r="F44" t="s">
        <v>547</v>
      </c>
      <c r="G44" t="s">
        <v>548</v>
      </c>
    </row>
    <row r="45" spans="1:7" ht="30" x14ac:dyDescent="0.25">
      <c r="A45">
        <v>23</v>
      </c>
      <c r="F45" s="4" t="s">
        <v>549</v>
      </c>
      <c r="G45" t="s">
        <v>550</v>
      </c>
    </row>
    <row r="46" spans="1:7" x14ac:dyDescent="0.25">
      <c r="A46">
        <v>23</v>
      </c>
      <c r="F46" t="s">
        <v>551</v>
      </c>
      <c r="G46" t="s">
        <v>552</v>
      </c>
    </row>
    <row r="47" spans="1:7" ht="30" x14ac:dyDescent="0.25">
      <c r="A47">
        <v>24</v>
      </c>
      <c r="B47" s="3"/>
      <c r="C47" s="3"/>
      <c r="D47" s="3"/>
      <c r="E47" s="3"/>
      <c r="F47" s="14" t="s">
        <v>518</v>
      </c>
      <c r="G47" s="15" t="s">
        <v>519</v>
      </c>
    </row>
    <row r="48" spans="1:7" x14ac:dyDescent="0.25">
      <c r="A48">
        <v>24</v>
      </c>
      <c r="B48" t="s">
        <v>520</v>
      </c>
      <c r="C48" t="s">
        <v>521</v>
      </c>
      <c r="D48" t="s">
        <v>522</v>
      </c>
      <c r="E48" t="s">
        <v>233</v>
      </c>
      <c r="G48" t="s">
        <v>523</v>
      </c>
    </row>
    <row r="49" spans="1:7" ht="30" x14ac:dyDescent="0.25">
      <c r="A49">
        <v>24</v>
      </c>
      <c r="F49" s="4" t="s">
        <v>524</v>
      </c>
      <c r="G49" t="s">
        <v>525</v>
      </c>
    </row>
    <row r="50" spans="1:7" x14ac:dyDescent="0.25">
      <c r="A50">
        <v>24</v>
      </c>
      <c r="F50" t="s">
        <v>526</v>
      </c>
      <c r="G50" t="s">
        <v>527</v>
      </c>
    </row>
    <row r="51" spans="1:7" ht="30" x14ac:dyDescent="0.25">
      <c r="A51">
        <v>24</v>
      </c>
      <c r="B51" s="4" t="s">
        <v>528</v>
      </c>
      <c r="C51" t="s">
        <v>529</v>
      </c>
      <c r="D51" t="s">
        <v>530</v>
      </c>
      <c r="E51" t="s">
        <v>203</v>
      </c>
      <c r="G51" t="s">
        <v>458</v>
      </c>
    </row>
    <row r="52" spans="1:7" x14ac:dyDescent="0.25">
      <c r="A52">
        <v>24</v>
      </c>
      <c r="B52" t="s">
        <v>531</v>
      </c>
      <c r="C52" t="s">
        <v>532</v>
      </c>
      <c r="D52" t="s">
        <v>533</v>
      </c>
      <c r="E52" t="s">
        <v>233</v>
      </c>
      <c r="G52" t="s">
        <v>419</v>
      </c>
    </row>
    <row r="53" spans="1:7" x14ac:dyDescent="0.25">
      <c r="A53">
        <v>24</v>
      </c>
      <c r="B53" t="s">
        <v>534</v>
      </c>
      <c r="C53" t="s">
        <v>535</v>
      </c>
      <c r="D53" t="s">
        <v>536</v>
      </c>
      <c r="E53" t="s">
        <v>203</v>
      </c>
      <c r="G53" t="s">
        <v>537</v>
      </c>
    </row>
    <row r="54" spans="1:7" ht="30" x14ac:dyDescent="0.25">
      <c r="A54">
        <v>24</v>
      </c>
      <c r="B54" s="4" t="s">
        <v>538</v>
      </c>
      <c r="C54" t="s">
        <v>539</v>
      </c>
      <c r="D54" t="s">
        <v>530</v>
      </c>
      <c r="E54" t="s">
        <v>233</v>
      </c>
      <c r="G54" t="s">
        <v>448</v>
      </c>
    </row>
    <row r="55" spans="1:7" x14ac:dyDescent="0.25">
      <c r="A55">
        <v>24</v>
      </c>
      <c r="B55" t="s">
        <v>540</v>
      </c>
      <c r="C55" t="s">
        <v>541</v>
      </c>
      <c r="D55" t="s">
        <v>542</v>
      </c>
      <c r="E55" t="s">
        <v>233</v>
      </c>
      <c r="G55" t="s">
        <v>436</v>
      </c>
    </row>
    <row r="56" spans="1:7" x14ac:dyDescent="0.25">
      <c r="A56">
        <v>24</v>
      </c>
      <c r="B56" t="s">
        <v>543</v>
      </c>
      <c r="C56" t="s">
        <v>544</v>
      </c>
      <c r="D56" t="s">
        <v>545</v>
      </c>
      <c r="E56" t="s">
        <v>233</v>
      </c>
      <c r="G56" t="s">
        <v>546</v>
      </c>
    </row>
    <row r="57" spans="1:7" x14ac:dyDescent="0.25">
      <c r="A57">
        <v>24</v>
      </c>
      <c r="F57" t="s">
        <v>547</v>
      </c>
      <c r="G57" t="s">
        <v>548</v>
      </c>
    </row>
    <row r="58" spans="1:7" ht="30" x14ac:dyDescent="0.25">
      <c r="A58">
        <v>24</v>
      </c>
      <c r="F58" s="4" t="s">
        <v>549</v>
      </c>
      <c r="G58" t="s">
        <v>550</v>
      </c>
    </row>
    <row r="59" spans="1:7" x14ac:dyDescent="0.25">
      <c r="A59">
        <v>24</v>
      </c>
      <c r="F59" t="s">
        <v>551</v>
      </c>
      <c r="G59" t="s">
        <v>552</v>
      </c>
    </row>
    <row r="60" spans="1:7" ht="30" x14ac:dyDescent="0.25">
      <c r="A60">
        <v>25</v>
      </c>
      <c r="B60" s="3"/>
      <c r="C60" s="3"/>
      <c r="D60" s="3"/>
      <c r="E60" s="3"/>
      <c r="F60" s="14" t="s">
        <v>518</v>
      </c>
      <c r="G60" s="15" t="s">
        <v>519</v>
      </c>
    </row>
    <row r="61" spans="1:7" x14ac:dyDescent="0.25">
      <c r="A61">
        <v>25</v>
      </c>
      <c r="B61" t="s">
        <v>520</v>
      </c>
      <c r="C61" t="s">
        <v>521</v>
      </c>
      <c r="D61" t="s">
        <v>522</v>
      </c>
      <c r="E61" t="s">
        <v>233</v>
      </c>
      <c r="G61" t="s">
        <v>523</v>
      </c>
    </row>
    <row r="62" spans="1:7" ht="30" x14ac:dyDescent="0.25">
      <c r="A62">
        <v>25</v>
      </c>
      <c r="F62" s="4" t="s">
        <v>524</v>
      </c>
      <c r="G62" t="s">
        <v>525</v>
      </c>
    </row>
    <row r="63" spans="1:7" x14ac:dyDescent="0.25">
      <c r="A63">
        <v>25</v>
      </c>
      <c r="F63" t="s">
        <v>526</v>
      </c>
      <c r="G63" t="s">
        <v>527</v>
      </c>
    </row>
    <row r="64" spans="1:7" ht="30" x14ac:dyDescent="0.25">
      <c r="A64">
        <v>25</v>
      </c>
      <c r="B64" s="4" t="s">
        <v>528</v>
      </c>
      <c r="C64" t="s">
        <v>529</v>
      </c>
      <c r="D64" t="s">
        <v>530</v>
      </c>
      <c r="E64" t="s">
        <v>203</v>
      </c>
      <c r="G64" t="s">
        <v>458</v>
      </c>
    </row>
    <row r="65" spans="1:7" x14ac:dyDescent="0.25">
      <c r="A65">
        <v>25</v>
      </c>
      <c r="B65" t="s">
        <v>531</v>
      </c>
      <c r="C65" t="s">
        <v>532</v>
      </c>
      <c r="D65" t="s">
        <v>533</v>
      </c>
      <c r="E65" t="s">
        <v>233</v>
      </c>
      <c r="G65" t="s">
        <v>419</v>
      </c>
    </row>
    <row r="66" spans="1:7" x14ac:dyDescent="0.25">
      <c r="A66">
        <v>25</v>
      </c>
      <c r="B66" t="s">
        <v>534</v>
      </c>
      <c r="C66" t="s">
        <v>535</v>
      </c>
      <c r="D66" t="s">
        <v>536</v>
      </c>
      <c r="E66" t="s">
        <v>203</v>
      </c>
      <c r="G66" t="s">
        <v>537</v>
      </c>
    </row>
    <row r="67" spans="1:7" ht="30" x14ac:dyDescent="0.25">
      <c r="A67">
        <v>25</v>
      </c>
      <c r="B67" s="4" t="s">
        <v>538</v>
      </c>
      <c r="C67" t="s">
        <v>539</v>
      </c>
      <c r="D67" t="s">
        <v>530</v>
      </c>
      <c r="E67" t="s">
        <v>233</v>
      </c>
      <c r="G67" t="s">
        <v>448</v>
      </c>
    </row>
    <row r="68" spans="1:7" x14ac:dyDescent="0.25">
      <c r="A68">
        <v>25</v>
      </c>
      <c r="B68" t="s">
        <v>540</v>
      </c>
      <c r="C68" t="s">
        <v>541</v>
      </c>
      <c r="D68" t="s">
        <v>542</v>
      </c>
      <c r="E68" t="s">
        <v>233</v>
      </c>
      <c r="G68" t="s">
        <v>436</v>
      </c>
    </row>
    <row r="69" spans="1:7" x14ac:dyDescent="0.25">
      <c r="A69">
        <v>25</v>
      </c>
      <c r="B69" t="s">
        <v>543</v>
      </c>
      <c r="C69" t="s">
        <v>544</v>
      </c>
      <c r="D69" t="s">
        <v>545</v>
      </c>
      <c r="E69" t="s">
        <v>233</v>
      </c>
      <c r="G69" t="s">
        <v>546</v>
      </c>
    </row>
    <row r="70" spans="1:7" x14ac:dyDescent="0.25">
      <c r="A70">
        <v>25</v>
      </c>
      <c r="F70" t="s">
        <v>547</v>
      </c>
      <c r="G70" t="s">
        <v>548</v>
      </c>
    </row>
    <row r="71" spans="1:7" ht="30" x14ac:dyDescent="0.25">
      <c r="A71">
        <v>25</v>
      </c>
      <c r="F71" s="4" t="s">
        <v>549</v>
      </c>
      <c r="G71" t="s">
        <v>550</v>
      </c>
    </row>
    <row r="72" spans="1:7" x14ac:dyDescent="0.25">
      <c r="A72">
        <v>25</v>
      </c>
      <c r="F72" t="s">
        <v>551</v>
      </c>
      <c r="G72" t="s">
        <v>552</v>
      </c>
    </row>
  </sheetData>
  <phoneticPr fontId="3" type="noConversion"/>
  <dataValidations count="2">
    <dataValidation type="list" allowBlank="1" showErrorMessage="1" sqref="E4:E21 E34 E47 E73:E192 E60" xr:uid="{00000000-0002-0000-0C00-000000000000}">
      <formula1>Hidden_1_Tabla_5834954</formula1>
    </dataValidation>
    <dataValidation type="list" allowBlank="1" showErrorMessage="1" sqref="E22:E33 E35:E46 E48:E59 E61:E72" xr:uid="{A3363DCB-432E-44D4-BECE-A4C0C4BD76E0}">
      <formula1>Hidden_1_Tabla_5835224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3"/>
  <sheetViews>
    <sheetView topLeftCell="A68" workbookViewId="0">
      <selection activeCell="B60" sqref="B60"/>
    </sheetView>
  </sheetViews>
  <sheetFormatPr baseColWidth="10" defaultColWidth="9.140625" defaultRowHeight="15" x14ac:dyDescent="0.25"/>
  <cols>
    <col min="1" max="1" width="4.85546875" bestFit="1" customWidth="1"/>
    <col min="2" max="2" width="36.5703125" bestFit="1" customWidth="1"/>
    <col min="3" max="3" width="23.28515625" bestFit="1" customWidth="1"/>
    <col min="4" max="4" width="19.140625" bestFit="1" customWidth="1"/>
    <col min="5" max="5" width="17.42578125" bestFit="1" customWidth="1"/>
    <col min="6" max="6" width="36.5703125" bestFit="1" customWidth="1"/>
    <col min="7" max="7" width="123.140625" bestFit="1" customWidth="1"/>
  </cols>
  <sheetData>
    <row r="1" spans="1:7" hidden="1" x14ac:dyDescent="0.25">
      <c r="B1" t="s">
        <v>7</v>
      </c>
      <c r="C1" t="s">
        <v>7</v>
      </c>
      <c r="D1" t="s">
        <v>7</v>
      </c>
      <c r="E1" t="s">
        <v>9</v>
      </c>
      <c r="F1" t="s">
        <v>7</v>
      </c>
      <c r="G1" t="s">
        <v>7</v>
      </c>
    </row>
    <row r="2" spans="1:7" hidden="1" x14ac:dyDescent="0.25">
      <c r="B2" t="s">
        <v>553</v>
      </c>
      <c r="C2" t="s">
        <v>554</v>
      </c>
      <c r="D2" t="s">
        <v>555</v>
      </c>
      <c r="E2" t="s">
        <v>556</v>
      </c>
      <c r="F2" t="s">
        <v>557</v>
      </c>
      <c r="G2" t="s">
        <v>558</v>
      </c>
    </row>
    <row r="3" spans="1:7" ht="30" x14ac:dyDescent="0.25">
      <c r="A3" s="1" t="s">
        <v>468</v>
      </c>
      <c r="B3" s="1" t="s">
        <v>513</v>
      </c>
      <c r="C3" s="1" t="s">
        <v>514</v>
      </c>
      <c r="D3" s="1" t="s">
        <v>515</v>
      </c>
      <c r="E3" s="1" t="s">
        <v>129</v>
      </c>
      <c r="F3" s="1" t="s">
        <v>130</v>
      </c>
      <c r="G3" s="1" t="s">
        <v>559</v>
      </c>
    </row>
    <row r="4" spans="1:7" x14ac:dyDescent="0.25">
      <c r="A4" s="3" t="s">
        <v>560</v>
      </c>
      <c r="B4" s="3" t="s">
        <v>200</v>
      </c>
      <c r="C4" s="3" t="s">
        <v>201</v>
      </c>
      <c r="D4" s="3" t="s">
        <v>202</v>
      </c>
      <c r="E4" s="3" t="s">
        <v>203</v>
      </c>
      <c r="F4" s="3" t="s">
        <v>204</v>
      </c>
      <c r="G4" s="3" t="s">
        <v>205</v>
      </c>
    </row>
    <row r="5" spans="1:7" x14ac:dyDescent="0.25">
      <c r="A5" t="s">
        <v>560</v>
      </c>
      <c r="B5" t="s">
        <v>561</v>
      </c>
      <c r="C5" t="s">
        <v>562</v>
      </c>
      <c r="D5" t="s">
        <v>563</v>
      </c>
      <c r="E5" t="s">
        <v>233</v>
      </c>
      <c r="F5" t="str">
        <f>CONCATENATE(B5," ", C5, " ",D5)</f>
        <v>RICARDO ALBERTO MORENO RODRÍGUEZ</v>
      </c>
      <c r="G5" t="s">
        <v>564</v>
      </c>
    </row>
    <row r="6" spans="1:7" x14ac:dyDescent="0.25">
      <c r="A6" t="s">
        <v>560</v>
      </c>
      <c r="B6" t="s">
        <v>565</v>
      </c>
      <c r="C6" t="s">
        <v>566</v>
      </c>
      <c r="F6" t="str">
        <f>CONCATENATE(B6," ", C6, " ",D6)</f>
        <v xml:space="preserve">MARÍA EUNICE DE LOS SANTOS </v>
      </c>
      <c r="G6" t="s">
        <v>567</v>
      </c>
    </row>
    <row r="7" spans="1:7" x14ac:dyDescent="0.25">
      <c r="A7" s="3" t="s">
        <v>228</v>
      </c>
      <c r="B7" s="3" t="s">
        <v>230</v>
      </c>
      <c r="C7" s="3" t="s">
        <v>231</v>
      </c>
      <c r="D7" s="3" t="s">
        <v>232</v>
      </c>
      <c r="E7" s="3" t="s">
        <v>233</v>
      </c>
      <c r="F7" s="3" t="s">
        <v>234</v>
      </c>
      <c r="G7" s="3" t="s">
        <v>235</v>
      </c>
    </row>
    <row r="8" spans="1:7" x14ac:dyDescent="0.25">
      <c r="A8" t="s">
        <v>228</v>
      </c>
      <c r="B8" t="s">
        <v>568</v>
      </c>
      <c r="C8" t="s">
        <v>569</v>
      </c>
      <c r="D8" t="s">
        <v>570</v>
      </c>
      <c r="E8" t="s">
        <v>233</v>
      </c>
      <c r="F8" t="str">
        <f t="shared" ref="F8:F9" si="0">CONCATENATE(B8," ", C8, " ",D8)</f>
        <v>JOSÉ ALEJANDRO PUC  CUPUL</v>
      </c>
      <c r="G8" t="s">
        <v>571</v>
      </c>
    </row>
    <row r="9" spans="1:7" x14ac:dyDescent="0.25">
      <c r="A9" t="s">
        <v>228</v>
      </c>
      <c r="B9" t="s">
        <v>572</v>
      </c>
      <c r="C9" t="s">
        <v>573</v>
      </c>
      <c r="D9" t="s">
        <v>574</v>
      </c>
      <c r="E9" t="s">
        <v>233</v>
      </c>
      <c r="F9" t="str">
        <f t="shared" si="0"/>
        <v>MARCO ANTONIO BLANCO DZUL</v>
      </c>
      <c r="G9" t="s">
        <v>575</v>
      </c>
    </row>
    <row r="10" spans="1:7" x14ac:dyDescent="0.25">
      <c r="A10" s="3" t="s">
        <v>244</v>
      </c>
      <c r="B10" s="3" t="s">
        <v>246</v>
      </c>
      <c r="C10" s="3" t="s">
        <v>247</v>
      </c>
      <c r="D10" s="3" t="s">
        <v>248</v>
      </c>
      <c r="E10" s="3" t="s">
        <v>233</v>
      </c>
      <c r="F10" s="3" t="s">
        <v>249</v>
      </c>
      <c r="G10" s="3" t="s">
        <v>250</v>
      </c>
    </row>
    <row r="11" spans="1:7" x14ac:dyDescent="0.25">
      <c r="A11" t="s">
        <v>244</v>
      </c>
      <c r="B11" t="s">
        <v>576</v>
      </c>
      <c r="C11" t="s">
        <v>569</v>
      </c>
      <c r="D11" t="s">
        <v>577</v>
      </c>
      <c r="E11" t="s">
        <v>233</v>
      </c>
      <c r="F11" t="str">
        <f t="shared" ref="F11:F12" si="1">CONCATENATE(B11," ", C11, " ",D11)</f>
        <v>ERIK FERNANDO PUC  AZUETA</v>
      </c>
      <c r="G11" t="s">
        <v>578</v>
      </c>
    </row>
    <row r="12" spans="1:7" x14ac:dyDescent="0.25">
      <c r="A12" t="s">
        <v>244</v>
      </c>
      <c r="B12" t="s">
        <v>579</v>
      </c>
      <c r="C12" t="s">
        <v>580</v>
      </c>
      <c r="D12" t="s">
        <v>389</v>
      </c>
      <c r="E12" t="s">
        <v>233</v>
      </c>
      <c r="F12" t="str">
        <f t="shared" si="1"/>
        <v>DAMIAN RICARDO SOSA MUÑOZ</v>
      </c>
      <c r="G12" t="s">
        <v>581</v>
      </c>
    </row>
    <row r="13" spans="1:7" x14ac:dyDescent="0.25">
      <c r="A13" s="3" t="s">
        <v>255</v>
      </c>
      <c r="B13" s="3" t="s">
        <v>257</v>
      </c>
      <c r="C13" s="3" t="s">
        <v>258</v>
      </c>
      <c r="D13" s="3" t="s">
        <v>232</v>
      </c>
      <c r="E13" s="3" t="s">
        <v>233</v>
      </c>
      <c r="F13" s="3" t="s">
        <v>259</v>
      </c>
      <c r="G13" s="3" t="s">
        <v>260</v>
      </c>
    </row>
    <row r="14" spans="1:7" x14ac:dyDescent="0.25">
      <c r="A14" t="str">
        <f>A13</f>
        <v>ID6</v>
      </c>
      <c r="B14" t="s">
        <v>582</v>
      </c>
      <c r="C14" t="s">
        <v>583</v>
      </c>
      <c r="D14" t="s">
        <v>577</v>
      </c>
      <c r="E14" t="s">
        <v>233</v>
      </c>
      <c r="F14" t="str">
        <f t="shared" ref="F14:F15" si="2">CONCATENATE(B14," ", C14, " ",D14)</f>
        <v>DAVID RUIZ AZUETA</v>
      </c>
      <c r="G14" t="s">
        <v>584</v>
      </c>
    </row>
    <row r="15" spans="1:7" x14ac:dyDescent="0.25">
      <c r="A15" t="str">
        <f>A14</f>
        <v>ID6</v>
      </c>
      <c r="B15" t="s">
        <v>585</v>
      </c>
      <c r="C15" t="s">
        <v>586</v>
      </c>
      <c r="D15" t="s">
        <v>587</v>
      </c>
      <c r="E15" t="s">
        <v>233</v>
      </c>
      <c r="F15" t="str">
        <f t="shared" si="2"/>
        <v>PEDRO ADALBERTO CAMPOS ARROYO</v>
      </c>
      <c r="G15" t="s">
        <v>588</v>
      </c>
    </row>
    <row r="16" spans="1:7" x14ac:dyDescent="0.25">
      <c r="A16" s="3" t="s">
        <v>264</v>
      </c>
      <c r="B16" s="3" t="s">
        <v>266</v>
      </c>
      <c r="C16" s="3" t="s">
        <v>267</v>
      </c>
      <c r="D16" s="3" t="s">
        <v>268</v>
      </c>
      <c r="E16" s="3" t="s">
        <v>233</v>
      </c>
      <c r="F16" s="3" t="s">
        <v>269</v>
      </c>
      <c r="G16" s="3" t="s">
        <v>270</v>
      </c>
    </row>
    <row r="17" spans="1:7" x14ac:dyDescent="0.25">
      <c r="A17" t="str">
        <f>A16</f>
        <v>ID7</v>
      </c>
      <c r="B17" t="s">
        <v>589</v>
      </c>
      <c r="C17" t="s">
        <v>590</v>
      </c>
      <c r="D17" t="s">
        <v>591</v>
      </c>
      <c r="E17" t="s">
        <v>233</v>
      </c>
      <c r="F17" t="str">
        <f t="shared" ref="F17:F18" si="3">CONCATENATE(B17," ", C17, " ",D17)</f>
        <v>YAMIR NICOLÁS BRITO DOMÍNGUEZ</v>
      </c>
      <c r="G17" t="s">
        <v>592</v>
      </c>
    </row>
    <row r="18" spans="1:7" x14ac:dyDescent="0.25">
      <c r="A18" t="str">
        <f>A17</f>
        <v>ID7</v>
      </c>
      <c r="B18" t="s">
        <v>593</v>
      </c>
      <c r="C18" t="s">
        <v>594</v>
      </c>
      <c r="D18" t="s">
        <v>595</v>
      </c>
      <c r="E18" t="s">
        <v>233</v>
      </c>
      <c r="F18" t="str">
        <f t="shared" si="3"/>
        <v>JORGE FERNÁNDEZ HERNÁNDEZ</v>
      </c>
      <c r="G18" t="s">
        <v>596</v>
      </c>
    </row>
    <row r="19" spans="1:7" x14ac:dyDescent="0.25">
      <c r="A19" s="3" t="s">
        <v>277</v>
      </c>
      <c r="B19" s="3" t="s">
        <v>279</v>
      </c>
      <c r="C19" s="3" t="s">
        <v>280</v>
      </c>
      <c r="D19" s="3" t="s">
        <v>281</v>
      </c>
      <c r="E19" s="3" t="s">
        <v>203</v>
      </c>
      <c r="F19" s="3" t="s">
        <v>282</v>
      </c>
      <c r="G19" s="3" t="s">
        <v>283</v>
      </c>
    </row>
    <row r="20" spans="1:7" x14ac:dyDescent="0.25">
      <c r="A20" t="str">
        <f>A19</f>
        <v>ID8</v>
      </c>
      <c r="B20" t="s">
        <v>597</v>
      </c>
      <c r="C20" t="s">
        <v>598</v>
      </c>
      <c r="D20" t="s">
        <v>599</v>
      </c>
      <c r="E20" t="s">
        <v>203</v>
      </c>
      <c r="F20" t="str">
        <f t="shared" ref="F20:F21" si="4">CONCATENATE(B20," ", C20, " ",D20)</f>
        <v>GUADALUPE JIMENEZ LÓPEZ</v>
      </c>
      <c r="G20" t="s">
        <v>600</v>
      </c>
    </row>
    <row r="21" spans="1:7" x14ac:dyDescent="0.25">
      <c r="A21" t="str">
        <f>A20</f>
        <v>ID8</v>
      </c>
      <c r="B21" t="s">
        <v>601</v>
      </c>
      <c r="C21" t="s">
        <v>602</v>
      </c>
      <c r="F21" t="str">
        <f t="shared" si="4"/>
        <v xml:space="preserve">JESÚS LEONARDO GONZÁLEZ DE LA CRUZ </v>
      </c>
    </row>
    <row r="22" spans="1:7" x14ac:dyDescent="0.25">
      <c r="A22" s="3" t="s">
        <v>291</v>
      </c>
      <c r="B22" s="3"/>
      <c r="C22" s="3"/>
      <c r="D22" s="3"/>
      <c r="E22" s="3"/>
      <c r="F22" s="3" t="s">
        <v>293</v>
      </c>
      <c r="G22" s="3" t="s">
        <v>294</v>
      </c>
    </row>
    <row r="23" spans="1:7" x14ac:dyDescent="0.25">
      <c r="A23" t="str">
        <f>A22</f>
        <v>ID9</v>
      </c>
      <c r="F23" t="s">
        <v>603</v>
      </c>
    </row>
    <row r="24" spans="1:7" x14ac:dyDescent="0.25">
      <c r="A24" t="str">
        <f>A23</f>
        <v>ID9</v>
      </c>
      <c r="F24" t="s">
        <v>604</v>
      </c>
    </row>
    <row r="25" spans="1:7" x14ac:dyDescent="0.25">
      <c r="A25" s="3" t="s">
        <v>301</v>
      </c>
      <c r="B25" s="3" t="s">
        <v>303</v>
      </c>
      <c r="C25" s="3" t="s">
        <v>304</v>
      </c>
      <c r="D25" s="3"/>
      <c r="E25" s="3" t="s">
        <v>203</v>
      </c>
      <c r="F25" s="3" t="s">
        <v>305</v>
      </c>
      <c r="G25" s="3" t="s">
        <v>306</v>
      </c>
    </row>
    <row r="26" spans="1:7" x14ac:dyDescent="0.25">
      <c r="A26" t="str">
        <f>A25</f>
        <v>ID10</v>
      </c>
      <c r="B26" t="s">
        <v>605</v>
      </c>
      <c r="C26" t="s">
        <v>606</v>
      </c>
      <c r="D26" t="s">
        <v>356</v>
      </c>
      <c r="E26" t="s">
        <v>233</v>
      </c>
      <c r="F26" t="str">
        <f t="shared" ref="F26:F27" si="5">CONCATENATE(B26," ", C26, " ",D26)</f>
        <v>FREDDY JESÚS MOO CASTILLO</v>
      </c>
      <c r="G26" t="s">
        <v>607</v>
      </c>
    </row>
    <row r="27" spans="1:7" x14ac:dyDescent="0.25">
      <c r="A27" t="str">
        <f>A26</f>
        <v>ID10</v>
      </c>
      <c r="B27" t="s">
        <v>608</v>
      </c>
      <c r="C27" t="s">
        <v>609</v>
      </c>
      <c r="D27" t="s">
        <v>610</v>
      </c>
      <c r="E27" t="s">
        <v>233</v>
      </c>
      <c r="F27" t="str">
        <f t="shared" si="5"/>
        <v>DAVID H. CHAN SUAREZ</v>
      </c>
      <c r="G27" t="s">
        <v>611</v>
      </c>
    </row>
    <row r="28" spans="1:7" x14ac:dyDescent="0.25">
      <c r="A28" s="3" t="s">
        <v>311</v>
      </c>
      <c r="B28" s="3" t="s">
        <v>313</v>
      </c>
      <c r="C28" s="3" t="s">
        <v>258</v>
      </c>
      <c r="D28" s="3" t="s">
        <v>314</v>
      </c>
      <c r="E28" s="3" t="s">
        <v>203</v>
      </c>
      <c r="F28" s="3" t="s">
        <v>315</v>
      </c>
      <c r="G28" s="3" t="s">
        <v>316</v>
      </c>
    </row>
    <row r="29" spans="1:7" x14ac:dyDescent="0.25">
      <c r="A29" t="str">
        <f>A28</f>
        <v>ID13</v>
      </c>
      <c r="B29" t="s">
        <v>612</v>
      </c>
      <c r="C29" t="s">
        <v>613</v>
      </c>
      <c r="D29" t="s">
        <v>614</v>
      </c>
      <c r="E29" t="s">
        <v>233</v>
      </c>
      <c r="F29" t="str">
        <f t="shared" ref="F29:F30" si="6">CONCATENATE(B29," ", C29, " ",D29)</f>
        <v>PEDRO MANUEL DE ATOCHA LEÓN ESQUIVEL</v>
      </c>
      <c r="G29" t="s">
        <v>615</v>
      </c>
    </row>
    <row r="30" spans="1:7" x14ac:dyDescent="0.25">
      <c r="A30" t="str">
        <f>A29</f>
        <v>ID13</v>
      </c>
      <c r="B30" t="s">
        <v>616</v>
      </c>
      <c r="C30" t="s">
        <v>617</v>
      </c>
      <c r="D30" t="s">
        <v>563</v>
      </c>
      <c r="E30" t="s">
        <v>203</v>
      </c>
      <c r="F30" t="str">
        <f t="shared" si="6"/>
        <v>ALICIA BEATRÍZ PÉREZ RODRÍGUEZ</v>
      </c>
      <c r="G30" t="s">
        <v>618</v>
      </c>
    </row>
    <row r="31" spans="1:7" x14ac:dyDescent="0.25">
      <c r="A31" s="3" t="s">
        <v>321</v>
      </c>
      <c r="B31" s="3" t="s">
        <v>323</v>
      </c>
      <c r="C31" s="3" t="s">
        <v>324</v>
      </c>
      <c r="D31" s="3" t="s">
        <v>268</v>
      </c>
      <c r="E31" s="3" t="s">
        <v>233</v>
      </c>
      <c r="F31" s="3" t="s">
        <v>325</v>
      </c>
      <c r="G31" s="3" t="s">
        <v>326</v>
      </c>
    </row>
    <row r="32" spans="1:7" x14ac:dyDescent="0.25">
      <c r="A32" t="str">
        <f>A31</f>
        <v>ID14</v>
      </c>
      <c r="B32" t="s">
        <v>619</v>
      </c>
      <c r="C32" t="s">
        <v>620</v>
      </c>
      <c r="D32" t="s">
        <v>621</v>
      </c>
      <c r="E32" t="s">
        <v>203</v>
      </c>
      <c r="F32" t="str">
        <f t="shared" ref="F32:F33" si="7">CONCATENATE(B32," ", C32, " ",D32)</f>
        <v>ISSEL PAOLA FLORES AKE</v>
      </c>
      <c r="G32" t="s">
        <v>622</v>
      </c>
    </row>
    <row r="33" spans="1:7" x14ac:dyDescent="0.25">
      <c r="A33" t="str">
        <f>A32</f>
        <v>ID14</v>
      </c>
      <c r="B33" t="s">
        <v>623</v>
      </c>
      <c r="C33" t="s">
        <v>624</v>
      </c>
      <c r="D33" t="s">
        <v>625</v>
      </c>
      <c r="E33" t="s">
        <v>233</v>
      </c>
      <c r="F33" t="str">
        <f t="shared" si="7"/>
        <v>JUAN DIEGO GÓNGORA PERERA</v>
      </c>
      <c r="G33" t="s">
        <v>626</v>
      </c>
    </row>
    <row r="34" spans="1:7" x14ac:dyDescent="0.25">
      <c r="A34" s="3" t="s">
        <v>333</v>
      </c>
      <c r="B34" s="3" t="s">
        <v>335</v>
      </c>
      <c r="C34" s="3" t="s">
        <v>336</v>
      </c>
      <c r="D34" s="3" t="s">
        <v>337</v>
      </c>
      <c r="E34" s="3" t="s">
        <v>203</v>
      </c>
      <c r="F34" s="3" t="s">
        <v>338</v>
      </c>
      <c r="G34" s="3" t="s">
        <v>339</v>
      </c>
    </row>
    <row r="35" spans="1:7" x14ac:dyDescent="0.25">
      <c r="A35" t="str">
        <f>A34</f>
        <v>ID15</v>
      </c>
      <c r="B35" t="s">
        <v>627</v>
      </c>
      <c r="C35" t="s">
        <v>337</v>
      </c>
      <c r="D35" t="s">
        <v>628</v>
      </c>
      <c r="E35" t="s">
        <v>203</v>
      </c>
      <c r="F35" t="str">
        <f t="shared" ref="F35:F36" si="8">CONCATENATE(B35," ", C35, " ",D35)</f>
        <v>SHAILI ADRIANA CIFUENTES RIVERA</v>
      </c>
      <c r="G35" t="s">
        <v>629</v>
      </c>
    </row>
    <row r="36" spans="1:7" x14ac:dyDescent="0.25">
      <c r="A36" t="str">
        <f>A35</f>
        <v>ID15</v>
      </c>
      <c r="B36" t="s">
        <v>630</v>
      </c>
      <c r="C36" t="s">
        <v>631</v>
      </c>
      <c r="D36" t="s">
        <v>632</v>
      </c>
      <c r="E36" t="s">
        <v>233</v>
      </c>
      <c r="F36" t="str">
        <f t="shared" si="8"/>
        <v>PAUL LAGUNAS CERÓN</v>
      </c>
      <c r="G36" t="s">
        <v>633</v>
      </c>
    </row>
    <row r="37" spans="1:7" x14ac:dyDescent="0.25">
      <c r="A37" s="3" t="s">
        <v>342</v>
      </c>
      <c r="B37" s="3" t="s">
        <v>344</v>
      </c>
      <c r="C37" s="3" t="s">
        <v>202</v>
      </c>
      <c r="D37" s="3" t="s">
        <v>345</v>
      </c>
      <c r="E37" s="3" t="s">
        <v>203</v>
      </c>
      <c r="F37" s="3" t="s">
        <v>346</v>
      </c>
      <c r="G37" s="3" t="s">
        <v>347</v>
      </c>
    </row>
    <row r="38" spans="1:7" x14ac:dyDescent="0.25">
      <c r="A38" t="str">
        <f>A37</f>
        <v>ID16</v>
      </c>
      <c r="B38" t="s">
        <v>634</v>
      </c>
      <c r="C38" t="s">
        <v>635</v>
      </c>
      <c r="D38" t="s">
        <v>636</v>
      </c>
      <c r="E38" t="s">
        <v>233</v>
      </c>
      <c r="F38" t="str">
        <f t="shared" ref="F38:F39" si="9">CONCATENATE(B38," ", C38, " ",D38)</f>
        <v>MIGUEL ROSALES LUNA</v>
      </c>
      <c r="G38" t="s">
        <v>637</v>
      </c>
    </row>
    <row r="39" spans="1:7" x14ac:dyDescent="0.25">
      <c r="A39" t="str">
        <f>A38</f>
        <v>ID16</v>
      </c>
      <c r="B39" t="s">
        <v>638</v>
      </c>
      <c r="C39" t="s">
        <v>639</v>
      </c>
      <c r="D39" t="s">
        <v>640</v>
      </c>
      <c r="E39" t="s">
        <v>203</v>
      </c>
      <c r="F39" t="str">
        <f t="shared" si="9"/>
        <v>SUEMI LIMA VARGAS</v>
      </c>
      <c r="G39" t="s">
        <v>641</v>
      </c>
    </row>
    <row r="40" spans="1:7" x14ac:dyDescent="0.25">
      <c r="A40" s="3" t="s">
        <v>353</v>
      </c>
      <c r="B40" s="3" t="s">
        <v>355</v>
      </c>
      <c r="C40" s="3" t="s">
        <v>356</v>
      </c>
      <c r="D40" s="3" t="s">
        <v>357</v>
      </c>
      <c r="E40" s="3" t="s">
        <v>203</v>
      </c>
      <c r="F40" s="3" t="s">
        <v>358</v>
      </c>
      <c r="G40" s="3" t="s">
        <v>359</v>
      </c>
    </row>
    <row r="41" spans="1:7" x14ac:dyDescent="0.25">
      <c r="A41" t="str">
        <f>A40</f>
        <v>ID17</v>
      </c>
      <c r="B41" t="s">
        <v>634</v>
      </c>
      <c r="C41" t="s">
        <v>635</v>
      </c>
      <c r="D41" t="s">
        <v>636</v>
      </c>
      <c r="E41" t="s">
        <v>233</v>
      </c>
      <c r="F41" t="str">
        <f t="shared" ref="F41:F42" si="10">CONCATENATE(B41," ", C41, " ",D41)</f>
        <v>MIGUEL ROSALES LUNA</v>
      </c>
      <c r="G41" t="s">
        <v>637</v>
      </c>
    </row>
    <row r="42" spans="1:7" x14ac:dyDescent="0.25">
      <c r="A42" t="str">
        <f>A41</f>
        <v>ID17</v>
      </c>
      <c r="B42" t="s">
        <v>638</v>
      </c>
      <c r="C42" t="s">
        <v>639</v>
      </c>
      <c r="D42" t="s">
        <v>640</v>
      </c>
      <c r="E42" t="s">
        <v>203</v>
      </c>
      <c r="F42" t="str">
        <f t="shared" si="10"/>
        <v>SUEMI LIMA VARGAS</v>
      </c>
      <c r="G42" t="s">
        <v>641</v>
      </c>
    </row>
    <row r="43" spans="1:7" x14ac:dyDescent="0.25">
      <c r="A43" s="3" t="s">
        <v>363</v>
      </c>
      <c r="B43" s="3" t="s">
        <v>365</v>
      </c>
      <c r="C43" s="3" t="s">
        <v>366</v>
      </c>
      <c r="D43" s="3" t="s">
        <v>367</v>
      </c>
      <c r="E43" s="3" t="s">
        <v>233</v>
      </c>
      <c r="F43" s="3" t="s">
        <v>368</v>
      </c>
      <c r="G43" s="3" t="s">
        <v>369</v>
      </c>
    </row>
    <row r="44" spans="1:7" x14ac:dyDescent="0.25">
      <c r="A44" t="str">
        <f>A43</f>
        <v>ID18</v>
      </c>
      <c r="B44" t="s">
        <v>642</v>
      </c>
      <c r="C44" t="s">
        <v>643</v>
      </c>
      <c r="D44" t="s">
        <v>232</v>
      </c>
      <c r="E44" t="s">
        <v>233</v>
      </c>
      <c r="F44" t="str">
        <f t="shared" ref="F44:F45" si="11">CONCATENATE(B44," ", C44, " ",D44)</f>
        <v>CARLOS ALBERTO ALTAMIRANO RAMÍREZ</v>
      </c>
      <c r="G44" t="s">
        <v>644</v>
      </c>
    </row>
    <row r="45" spans="1:7" x14ac:dyDescent="0.25">
      <c r="A45" t="str">
        <f>A44</f>
        <v>ID18</v>
      </c>
      <c r="B45" t="s">
        <v>645</v>
      </c>
      <c r="C45" t="s">
        <v>345</v>
      </c>
      <c r="D45" t="s">
        <v>646</v>
      </c>
      <c r="E45" t="s">
        <v>233</v>
      </c>
      <c r="F45" t="str">
        <f t="shared" si="11"/>
        <v>LUIS MANUEL GARCÍA GUERRERO</v>
      </c>
      <c r="G45" t="s">
        <v>647</v>
      </c>
    </row>
    <row r="46" spans="1:7" x14ac:dyDescent="0.25">
      <c r="A46" s="3" t="s">
        <v>374</v>
      </c>
      <c r="B46" s="3" t="s">
        <v>376</v>
      </c>
      <c r="C46" s="3" t="s">
        <v>377</v>
      </c>
      <c r="D46" s="3" t="s">
        <v>378</v>
      </c>
      <c r="E46" s="3" t="s">
        <v>233</v>
      </c>
      <c r="F46" s="3" t="s">
        <v>379</v>
      </c>
      <c r="G46" s="3" t="s">
        <v>380</v>
      </c>
    </row>
    <row r="47" spans="1:7" x14ac:dyDescent="0.25">
      <c r="A47" t="str">
        <f>A46</f>
        <v>ID19</v>
      </c>
      <c r="B47" t="s">
        <v>648</v>
      </c>
      <c r="C47" t="s">
        <v>649</v>
      </c>
      <c r="D47" t="s">
        <v>650</v>
      </c>
      <c r="E47" t="s">
        <v>233</v>
      </c>
      <c r="F47" t="str">
        <f t="shared" ref="F47:F48" si="12">CONCATENATE(B47," ", C47, " ",D47)</f>
        <v>ENRIQUE SEÚL CABALLERO ÁVILA</v>
      </c>
      <c r="G47" t="s">
        <v>651</v>
      </c>
    </row>
    <row r="48" spans="1:7" x14ac:dyDescent="0.25">
      <c r="A48" t="str">
        <f>A47</f>
        <v>ID19</v>
      </c>
      <c r="B48" t="s">
        <v>652</v>
      </c>
      <c r="C48" t="s">
        <v>653</v>
      </c>
      <c r="D48" t="s">
        <v>654</v>
      </c>
      <c r="E48" t="s">
        <v>233</v>
      </c>
      <c r="F48" t="str">
        <f t="shared" si="12"/>
        <v>JORGE JAVIER YAM CHABLÉ</v>
      </c>
      <c r="G48" t="s">
        <v>655</v>
      </c>
    </row>
    <row r="49" spans="1:7" x14ac:dyDescent="0.25">
      <c r="A49" s="3" t="s">
        <v>385</v>
      </c>
      <c r="B49" s="3" t="s">
        <v>387</v>
      </c>
      <c r="C49" s="3" t="s">
        <v>388</v>
      </c>
      <c r="D49" s="3" t="s">
        <v>389</v>
      </c>
      <c r="E49" s="3" t="s">
        <v>203</v>
      </c>
      <c r="F49" s="3" t="s">
        <v>390</v>
      </c>
      <c r="G49" s="3" t="s">
        <v>391</v>
      </c>
    </row>
    <row r="50" spans="1:7" x14ac:dyDescent="0.25">
      <c r="A50" t="str">
        <f>A49</f>
        <v>ID20</v>
      </c>
      <c r="B50" t="s">
        <v>634</v>
      </c>
      <c r="C50" t="s">
        <v>635</v>
      </c>
      <c r="D50" t="s">
        <v>636</v>
      </c>
      <c r="E50" t="s">
        <v>233</v>
      </c>
      <c r="F50" t="str">
        <f t="shared" ref="F50:F51" si="13">CONCATENATE(B50," ", C50, " ",D50)</f>
        <v>MIGUEL ROSALES LUNA</v>
      </c>
      <c r="G50" t="s">
        <v>637</v>
      </c>
    </row>
    <row r="51" spans="1:7" x14ac:dyDescent="0.25">
      <c r="A51" t="str">
        <f>A50</f>
        <v>ID20</v>
      </c>
      <c r="B51" t="s">
        <v>638</v>
      </c>
      <c r="C51" t="s">
        <v>639</v>
      </c>
      <c r="D51" t="s">
        <v>640</v>
      </c>
      <c r="E51" t="s">
        <v>203</v>
      </c>
      <c r="F51" t="str">
        <f t="shared" si="13"/>
        <v>SUEMI LIMA VARGAS</v>
      </c>
      <c r="G51" t="s">
        <v>641</v>
      </c>
    </row>
    <row r="52" spans="1:7" x14ac:dyDescent="0.25">
      <c r="A52" s="3" t="s">
        <v>398</v>
      </c>
      <c r="B52" s="3" t="s">
        <v>400</v>
      </c>
      <c r="C52" s="3" t="s">
        <v>401</v>
      </c>
      <c r="D52" s="3" t="s">
        <v>402</v>
      </c>
      <c r="E52" s="3" t="s">
        <v>233</v>
      </c>
      <c r="F52" s="3" t="s">
        <v>403</v>
      </c>
      <c r="G52" s="3" t="s">
        <v>404</v>
      </c>
    </row>
    <row r="53" spans="1:7" x14ac:dyDescent="0.25">
      <c r="A53" t="str">
        <f>A52</f>
        <v>ID21</v>
      </c>
      <c r="B53" t="s">
        <v>656</v>
      </c>
      <c r="C53" t="s">
        <v>401</v>
      </c>
      <c r="D53" t="s">
        <v>657</v>
      </c>
      <c r="E53" t="s">
        <v>233</v>
      </c>
      <c r="F53" t="str">
        <f t="shared" ref="F53:F54" si="14">CONCATENATE(B53," ", C53, " ",D53)</f>
        <v>ÁNGEL ALBERTO MOLINA MENDOZA</v>
      </c>
      <c r="G53" t="s">
        <v>658</v>
      </c>
    </row>
    <row r="54" spans="1:7" x14ac:dyDescent="0.25">
      <c r="A54" t="str">
        <f>A53</f>
        <v>ID21</v>
      </c>
      <c r="B54" t="s">
        <v>659</v>
      </c>
      <c r="C54" t="s">
        <v>660</v>
      </c>
      <c r="D54" t="s">
        <v>661</v>
      </c>
      <c r="E54" t="s">
        <v>233</v>
      </c>
      <c r="F54" t="str">
        <f t="shared" si="14"/>
        <v>CARLOS FELIPE SÁNCHEZ AGUILAR</v>
      </c>
      <c r="G54" t="s">
        <v>662</v>
      </c>
    </row>
    <row r="55" spans="1:7" ht="30" x14ac:dyDescent="0.25">
      <c r="A55" t="s">
        <v>413</v>
      </c>
      <c r="B55" s="3"/>
      <c r="C55" s="3"/>
      <c r="D55" s="3"/>
      <c r="E55" s="3"/>
      <c r="F55" s="14" t="s">
        <v>518</v>
      </c>
      <c r="G55" s="15" t="s">
        <v>519</v>
      </c>
    </row>
    <row r="56" spans="1:7" x14ac:dyDescent="0.25">
      <c r="A56" t="s">
        <v>413</v>
      </c>
      <c r="B56" t="s">
        <v>520</v>
      </c>
      <c r="C56" t="s">
        <v>521</v>
      </c>
      <c r="D56" t="s">
        <v>522</v>
      </c>
      <c r="E56" t="s">
        <v>233</v>
      </c>
      <c r="G56" t="s">
        <v>523</v>
      </c>
    </row>
    <row r="57" spans="1:7" ht="30" x14ac:dyDescent="0.25">
      <c r="A57" t="s">
        <v>413</v>
      </c>
      <c r="F57" s="4" t="s">
        <v>524</v>
      </c>
      <c r="G57" t="s">
        <v>525</v>
      </c>
    </row>
    <row r="58" spans="1:7" x14ac:dyDescent="0.25">
      <c r="A58" t="s">
        <v>413</v>
      </c>
      <c r="F58" t="s">
        <v>526</v>
      </c>
      <c r="G58" t="s">
        <v>527</v>
      </c>
    </row>
    <row r="59" spans="1:7" x14ac:dyDescent="0.25">
      <c r="A59" t="s">
        <v>413</v>
      </c>
      <c r="B59" s="4" t="s">
        <v>528</v>
      </c>
      <c r="C59" t="s">
        <v>529</v>
      </c>
      <c r="D59" t="s">
        <v>530</v>
      </c>
      <c r="E59" t="s">
        <v>203</v>
      </c>
      <c r="G59" t="s">
        <v>458</v>
      </c>
    </row>
    <row r="60" spans="1:7" x14ac:dyDescent="0.25">
      <c r="A60" t="s">
        <v>413</v>
      </c>
      <c r="B60" t="s">
        <v>531</v>
      </c>
      <c r="C60" t="s">
        <v>532</v>
      </c>
      <c r="D60" t="s">
        <v>533</v>
      </c>
      <c r="E60" t="s">
        <v>233</v>
      </c>
      <c r="G60" t="s">
        <v>419</v>
      </c>
    </row>
    <row r="61" spans="1:7" x14ac:dyDescent="0.25">
      <c r="A61" t="s">
        <v>413</v>
      </c>
      <c r="B61" t="s">
        <v>534</v>
      </c>
      <c r="C61" t="s">
        <v>535</v>
      </c>
      <c r="D61" t="s">
        <v>536</v>
      </c>
      <c r="E61" t="s">
        <v>203</v>
      </c>
      <c r="G61" t="s">
        <v>537</v>
      </c>
    </row>
    <row r="62" spans="1:7" x14ac:dyDescent="0.25">
      <c r="A62" t="s">
        <v>413</v>
      </c>
      <c r="B62" s="4" t="s">
        <v>538</v>
      </c>
      <c r="C62" t="s">
        <v>539</v>
      </c>
      <c r="D62" t="s">
        <v>530</v>
      </c>
      <c r="E62" t="s">
        <v>233</v>
      </c>
      <c r="G62" t="s">
        <v>448</v>
      </c>
    </row>
    <row r="63" spans="1:7" x14ac:dyDescent="0.25">
      <c r="A63" t="s">
        <v>413</v>
      </c>
      <c r="B63" t="s">
        <v>540</v>
      </c>
      <c r="C63" t="s">
        <v>541</v>
      </c>
      <c r="D63" t="s">
        <v>542</v>
      </c>
      <c r="E63" t="s">
        <v>233</v>
      </c>
      <c r="G63" t="s">
        <v>436</v>
      </c>
    </row>
    <row r="64" spans="1:7" x14ac:dyDescent="0.25">
      <c r="A64" t="s">
        <v>413</v>
      </c>
      <c r="B64" t="s">
        <v>543</v>
      </c>
      <c r="C64" t="s">
        <v>544</v>
      </c>
      <c r="D64" t="s">
        <v>545</v>
      </c>
      <c r="E64" t="s">
        <v>233</v>
      </c>
      <c r="G64" t="s">
        <v>546</v>
      </c>
    </row>
    <row r="65" spans="1:7" x14ac:dyDescent="0.25">
      <c r="A65" t="s">
        <v>413</v>
      </c>
      <c r="F65" t="s">
        <v>547</v>
      </c>
      <c r="G65" t="s">
        <v>548</v>
      </c>
    </row>
    <row r="66" spans="1:7" ht="30" x14ac:dyDescent="0.25">
      <c r="A66" t="s">
        <v>413</v>
      </c>
      <c r="F66" s="4" t="s">
        <v>549</v>
      </c>
      <c r="G66" t="s">
        <v>550</v>
      </c>
    </row>
    <row r="67" spans="1:7" x14ac:dyDescent="0.25">
      <c r="A67" t="s">
        <v>413</v>
      </c>
      <c r="F67" t="s">
        <v>551</v>
      </c>
      <c r="G67" t="s">
        <v>552</v>
      </c>
    </row>
    <row r="68" spans="1:7" ht="30" x14ac:dyDescent="0.25">
      <c r="A68" t="s">
        <v>431</v>
      </c>
      <c r="B68" s="3"/>
      <c r="C68" s="3"/>
      <c r="D68" s="3"/>
      <c r="E68" s="3"/>
      <c r="F68" s="14" t="s">
        <v>518</v>
      </c>
      <c r="G68" s="15" t="s">
        <v>519</v>
      </c>
    </row>
    <row r="69" spans="1:7" x14ac:dyDescent="0.25">
      <c r="A69" t="s">
        <v>431</v>
      </c>
      <c r="B69" t="s">
        <v>520</v>
      </c>
      <c r="C69" t="s">
        <v>521</v>
      </c>
      <c r="D69" t="s">
        <v>522</v>
      </c>
      <c r="E69" t="s">
        <v>233</v>
      </c>
      <c r="G69" t="s">
        <v>523</v>
      </c>
    </row>
    <row r="70" spans="1:7" ht="30" x14ac:dyDescent="0.25">
      <c r="A70" t="s">
        <v>431</v>
      </c>
      <c r="F70" s="4" t="s">
        <v>524</v>
      </c>
      <c r="G70" t="s">
        <v>525</v>
      </c>
    </row>
    <row r="71" spans="1:7" x14ac:dyDescent="0.25">
      <c r="A71" t="s">
        <v>431</v>
      </c>
      <c r="F71" t="s">
        <v>526</v>
      </c>
      <c r="G71" t="s">
        <v>527</v>
      </c>
    </row>
    <row r="72" spans="1:7" x14ac:dyDescent="0.25">
      <c r="A72" t="s">
        <v>431</v>
      </c>
      <c r="B72" s="4" t="s">
        <v>528</v>
      </c>
      <c r="C72" t="s">
        <v>529</v>
      </c>
      <c r="D72" t="s">
        <v>530</v>
      </c>
      <c r="E72" t="s">
        <v>203</v>
      </c>
      <c r="G72" t="s">
        <v>458</v>
      </c>
    </row>
    <row r="73" spans="1:7" x14ac:dyDescent="0.25">
      <c r="A73" t="s">
        <v>431</v>
      </c>
      <c r="B73" t="s">
        <v>531</v>
      </c>
      <c r="C73" t="s">
        <v>532</v>
      </c>
      <c r="D73" t="s">
        <v>533</v>
      </c>
      <c r="E73" t="s">
        <v>233</v>
      </c>
      <c r="G73" t="s">
        <v>419</v>
      </c>
    </row>
    <row r="74" spans="1:7" x14ac:dyDescent="0.25">
      <c r="A74" t="s">
        <v>431</v>
      </c>
      <c r="B74" t="s">
        <v>534</v>
      </c>
      <c r="C74" t="s">
        <v>535</v>
      </c>
      <c r="D74" t="s">
        <v>536</v>
      </c>
      <c r="E74" t="s">
        <v>203</v>
      </c>
      <c r="G74" t="s">
        <v>537</v>
      </c>
    </row>
    <row r="75" spans="1:7" x14ac:dyDescent="0.25">
      <c r="A75" t="s">
        <v>431</v>
      </c>
      <c r="B75" s="4" t="s">
        <v>538</v>
      </c>
      <c r="C75" t="s">
        <v>539</v>
      </c>
      <c r="D75" t="s">
        <v>530</v>
      </c>
      <c r="E75" t="s">
        <v>233</v>
      </c>
      <c r="G75" t="s">
        <v>448</v>
      </c>
    </row>
    <row r="76" spans="1:7" x14ac:dyDescent="0.25">
      <c r="A76" t="s">
        <v>431</v>
      </c>
      <c r="B76" t="s">
        <v>540</v>
      </c>
      <c r="C76" t="s">
        <v>541</v>
      </c>
      <c r="D76" t="s">
        <v>542</v>
      </c>
      <c r="E76" t="s">
        <v>233</v>
      </c>
      <c r="G76" t="s">
        <v>436</v>
      </c>
    </row>
    <row r="77" spans="1:7" x14ac:dyDescent="0.25">
      <c r="A77" t="s">
        <v>431</v>
      </c>
      <c r="B77" t="s">
        <v>543</v>
      </c>
      <c r="C77" t="s">
        <v>544</v>
      </c>
      <c r="D77" t="s">
        <v>545</v>
      </c>
      <c r="E77" t="s">
        <v>233</v>
      </c>
      <c r="G77" t="s">
        <v>546</v>
      </c>
    </row>
    <row r="78" spans="1:7" x14ac:dyDescent="0.25">
      <c r="A78" t="s">
        <v>431</v>
      </c>
      <c r="F78" t="s">
        <v>547</v>
      </c>
      <c r="G78" t="s">
        <v>548</v>
      </c>
    </row>
    <row r="79" spans="1:7" ht="30" x14ac:dyDescent="0.25">
      <c r="A79" t="s">
        <v>431</v>
      </c>
      <c r="F79" s="4" t="s">
        <v>549</v>
      </c>
      <c r="G79" t="s">
        <v>550</v>
      </c>
    </row>
    <row r="80" spans="1:7" x14ac:dyDescent="0.25">
      <c r="A80" t="s">
        <v>431</v>
      </c>
      <c r="F80" t="s">
        <v>551</v>
      </c>
      <c r="G80" t="s">
        <v>552</v>
      </c>
    </row>
    <row r="81" spans="1:7" ht="30" x14ac:dyDescent="0.25">
      <c r="A81" t="s">
        <v>443</v>
      </c>
      <c r="B81" s="3"/>
      <c r="C81" s="3"/>
      <c r="D81" s="3"/>
      <c r="E81" s="3"/>
      <c r="F81" s="14" t="s">
        <v>518</v>
      </c>
      <c r="G81" s="15" t="s">
        <v>519</v>
      </c>
    </row>
    <row r="82" spans="1:7" x14ac:dyDescent="0.25">
      <c r="A82" t="s">
        <v>443</v>
      </c>
      <c r="B82" t="s">
        <v>520</v>
      </c>
      <c r="C82" t="s">
        <v>521</v>
      </c>
      <c r="D82" t="s">
        <v>522</v>
      </c>
      <c r="E82" t="s">
        <v>233</v>
      </c>
      <c r="G82" t="s">
        <v>523</v>
      </c>
    </row>
    <row r="83" spans="1:7" ht="30" x14ac:dyDescent="0.25">
      <c r="A83" t="s">
        <v>443</v>
      </c>
      <c r="F83" s="4" t="s">
        <v>524</v>
      </c>
      <c r="G83" t="s">
        <v>525</v>
      </c>
    </row>
    <row r="84" spans="1:7" x14ac:dyDescent="0.25">
      <c r="A84" t="s">
        <v>443</v>
      </c>
      <c r="F84" t="s">
        <v>526</v>
      </c>
      <c r="G84" t="s">
        <v>527</v>
      </c>
    </row>
    <row r="85" spans="1:7" x14ac:dyDescent="0.25">
      <c r="A85" t="s">
        <v>443</v>
      </c>
      <c r="B85" s="4" t="s">
        <v>528</v>
      </c>
      <c r="C85" t="s">
        <v>529</v>
      </c>
      <c r="D85" t="s">
        <v>530</v>
      </c>
      <c r="E85" t="s">
        <v>203</v>
      </c>
      <c r="G85" t="s">
        <v>458</v>
      </c>
    </row>
    <row r="86" spans="1:7" x14ac:dyDescent="0.25">
      <c r="A86" t="s">
        <v>443</v>
      </c>
      <c r="B86" t="s">
        <v>531</v>
      </c>
      <c r="C86" t="s">
        <v>532</v>
      </c>
      <c r="D86" t="s">
        <v>533</v>
      </c>
      <c r="E86" t="s">
        <v>233</v>
      </c>
      <c r="G86" t="s">
        <v>419</v>
      </c>
    </row>
    <row r="87" spans="1:7" x14ac:dyDescent="0.25">
      <c r="A87" t="s">
        <v>443</v>
      </c>
      <c r="B87" t="s">
        <v>534</v>
      </c>
      <c r="C87" t="s">
        <v>535</v>
      </c>
      <c r="D87" t="s">
        <v>536</v>
      </c>
      <c r="E87" t="s">
        <v>203</v>
      </c>
      <c r="G87" t="s">
        <v>537</v>
      </c>
    </row>
    <row r="88" spans="1:7" x14ac:dyDescent="0.25">
      <c r="A88" t="s">
        <v>443</v>
      </c>
      <c r="B88" s="4" t="s">
        <v>538</v>
      </c>
      <c r="C88" t="s">
        <v>539</v>
      </c>
      <c r="D88" t="s">
        <v>530</v>
      </c>
      <c r="E88" t="s">
        <v>233</v>
      </c>
      <c r="G88" t="s">
        <v>448</v>
      </c>
    </row>
    <row r="89" spans="1:7" x14ac:dyDescent="0.25">
      <c r="A89" t="s">
        <v>443</v>
      </c>
      <c r="B89" t="s">
        <v>540</v>
      </c>
      <c r="C89" t="s">
        <v>541</v>
      </c>
      <c r="D89" t="s">
        <v>542</v>
      </c>
      <c r="E89" t="s">
        <v>233</v>
      </c>
      <c r="G89" t="s">
        <v>436</v>
      </c>
    </row>
    <row r="90" spans="1:7" x14ac:dyDescent="0.25">
      <c r="A90" t="s">
        <v>443</v>
      </c>
      <c r="B90" t="s">
        <v>543</v>
      </c>
      <c r="C90" t="s">
        <v>544</v>
      </c>
      <c r="D90" t="s">
        <v>545</v>
      </c>
      <c r="E90" t="s">
        <v>233</v>
      </c>
      <c r="G90" t="s">
        <v>546</v>
      </c>
    </row>
    <row r="91" spans="1:7" x14ac:dyDescent="0.25">
      <c r="A91" t="s">
        <v>443</v>
      </c>
      <c r="F91" t="s">
        <v>547</v>
      </c>
      <c r="G91" t="s">
        <v>548</v>
      </c>
    </row>
    <row r="92" spans="1:7" ht="30" x14ac:dyDescent="0.25">
      <c r="A92" t="s">
        <v>443</v>
      </c>
      <c r="F92" s="4" t="s">
        <v>549</v>
      </c>
      <c r="G92" t="s">
        <v>550</v>
      </c>
    </row>
    <row r="93" spans="1:7" x14ac:dyDescent="0.25">
      <c r="A93" t="s">
        <v>443</v>
      </c>
      <c r="F93" t="s">
        <v>551</v>
      </c>
      <c r="G93" t="s">
        <v>552</v>
      </c>
    </row>
  </sheetData>
  <dataValidations count="2">
    <dataValidation type="list" allowBlank="1" showErrorMessage="1" sqref="E56:E67 E69:E80 E82:E231" xr:uid="{00000000-0002-0000-0E00-000000000000}">
      <formula1>Hidden_1_Tabla_5835224</formula1>
    </dataValidation>
    <dataValidation type="list" allowBlank="1" showErrorMessage="1" sqref="E68 E81 E4:E55" xr:uid="{C0533C77-AAD9-4407-9470-F2BA15A5E597}">
      <formula1>Hidden_1_Tabla_5834954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233</v>
      </c>
    </row>
    <row r="2" spans="1:1" x14ac:dyDescent="0.25">
      <c r="A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233</v>
      </c>
    </row>
    <row r="2" spans="1:1" x14ac:dyDescent="0.25">
      <c r="A2"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4"/>
  <sheetViews>
    <sheetView topLeftCell="A3" workbookViewId="0">
      <selection activeCell="B24" sqref="B24"/>
    </sheetView>
  </sheetViews>
  <sheetFormatPr baseColWidth="10" defaultColWidth="9.140625" defaultRowHeight="15" x14ac:dyDescent="0.25"/>
  <cols>
    <col min="1" max="1" width="6.140625" customWidth="1"/>
    <col min="2" max="2" width="35.425781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663</v>
      </c>
      <c r="C2" t="s">
        <v>664</v>
      </c>
      <c r="D2" t="s">
        <v>665</v>
      </c>
      <c r="E2" t="s">
        <v>666</v>
      </c>
      <c r="F2" t="s">
        <v>667</v>
      </c>
      <c r="G2" t="s">
        <v>668</v>
      </c>
    </row>
    <row r="3" spans="1:7" x14ac:dyDescent="0.25">
      <c r="A3" s="1" t="s">
        <v>468</v>
      </c>
      <c r="B3" s="1" t="s">
        <v>513</v>
      </c>
      <c r="C3" s="1" t="s">
        <v>514</v>
      </c>
      <c r="D3" s="1" t="s">
        <v>515</v>
      </c>
      <c r="E3" s="1" t="s">
        <v>129</v>
      </c>
      <c r="F3" s="1" t="s">
        <v>130</v>
      </c>
      <c r="G3" s="1" t="s">
        <v>669</v>
      </c>
    </row>
    <row r="4" spans="1:7" x14ac:dyDescent="0.25">
      <c r="A4" s="7">
        <v>2</v>
      </c>
      <c r="B4" t="s">
        <v>198</v>
      </c>
    </row>
    <row r="5" spans="1:7" x14ac:dyDescent="0.25">
      <c r="A5" s="7">
        <v>4</v>
      </c>
      <c r="B5" t="s">
        <v>198</v>
      </c>
    </row>
    <row r="6" spans="1:7" x14ac:dyDescent="0.25">
      <c r="A6" s="7">
        <v>5</v>
      </c>
      <c r="B6" t="s">
        <v>198</v>
      </c>
    </row>
    <row r="7" spans="1:7" x14ac:dyDescent="0.25">
      <c r="A7" s="7">
        <v>6</v>
      </c>
      <c r="B7" t="s">
        <v>198</v>
      </c>
    </row>
    <row r="8" spans="1:7" x14ac:dyDescent="0.25">
      <c r="A8" s="7">
        <v>7</v>
      </c>
      <c r="B8" t="s">
        <v>198</v>
      </c>
    </row>
    <row r="9" spans="1:7" x14ac:dyDescent="0.25">
      <c r="A9" s="7">
        <v>8</v>
      </c>
      <c r="B9" t="s">
        <v>198</v>
      </c>
    </row>
    <row r="10" spans="1:7" x14ac:dyDescent="0.25">
      <c r="A10" s="7">
        <v>9</v>
      </c>
      <c r="B10" t="s">
        <v>198</v>
      </c>
    </row>
    <row r="11" spans="1:7" x14ac:dyDescent="0.25">
      <c r="A11" s="7">
        <v>10</v>
      </c>
      <c r="B11" t="s">
        <v>198</v>
      </c>
    </row>
    <row r="12" spans="1:7" x14ac:dyDescent="0.25">
      <c r="A12" s="7">
        <v>13</v>
      </c>
      <c r="B12" t="s">
        <v>198</v>
      </c>
    </row>
    <row r="13" spans="1:7" x14ac:dyDescent="0.25">
      <c r="A13" s="7">
        <v>14</v>
      </c>
      <c r="B13" t="s">
        <v>198</v>
      </c>
    </row>
    <row r="14" spans="1:7" x14ac:dyDescent="0.25">
      <c r="A14" s="7">
        <v>15</v>
      </c>
      <c r="B14" t="s">
        <v>198</v>
      </c>
    </row>
    <row r="15" spans="1:7" x14ac:dyDescent="0.25">
      <c r="A15" s="7">
        <v>16</v>
      </c>
      <c r="B15" t="s">
        <v>198</v>
      </c>
    </row>
    <row r="16" spans="1:7" x14ac:dyDescent="0.25">
      <c r="A16" s="7">
        <v>17</v>
      </c>
      <c r="B16" t="s">
        <v>198</v>
      </c>
    </row>
    <row r="17" spans="1:2" x14ac:dyDescent="0.25">
      <c r="A17" s="7">
        <v>18</v>
      </c>
      <c r="B17" t="s">
        <v>198</v>
      </c>
    </row>
    <row r="18" spans="1:2" x14ac:dyDescent="0.25">
      <c r="A18" s="7">
        <v>19</v>
      </c>
      <c r="B18" t="s">
        <v>198</v>
      </c>
    </row>
    <row r="19" spans="1:2" x14ac:dyDescent="0.25">
      <c r="A19" s="7">
        <v>20</v>
      </c>
      <c r="B19" t="s">
        <v>198</v>
      </c>
    </row>
    <row r="20" spans="1:2" x14ac:dyDescent="0.25">
      <c r="A20" s="7">
        <v>21</v>
      </c>
      <c r="B20" t="s">
        <v>198</v>
      </c>
    </row>
    <row r="21" spans="1:2" x14ac:dyDescent="0.25">
      <c r="A21" s="7">
        <v>22</v>
      </c>
      <c r="B21" t="s">
        <v>670</v>
      </c>
    </row>
    <row r="22" spans="1:2" x14ac:dyDescent="0.25">
      <c r="A22" s="7">
        <v>23</v>
      </c>
      <c r="B22" t="s">
        <v>670</v>
      </c>
    </row>
    <row r="23" spans="1:2" x14ac:dyDescent="0.25">
      <c r="A23" s="7">
        <v>24</v>
      </c>
      <c r="B23" t="s">
        <v>670</v>
      </c>
    </row>
    <row r="24" spans="1:2" x14ac:dyDescent="0.25">
      <c r="A24" s="7">
        <v>25</v>
      </c>
      <c r="B24" t="s">
        <v>670</v>
      </c>
    </row>
  </sheetData>
  <dataValidations count="1">
    <dataValidation type="list" allowBlank="1" showErrorMessage="1" sqref="E4:E201" xr:uid="{00000000-0002-0000-1000-000000000000}">
      <formula1>Hidden_1_Tabla_5835234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233</v>
      </c>
    </row>
    <row r="2" spans="1:1" x14ac:dyDescent="0.25">
      <c r="A2"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2"/>
  <sheetViews>
    <sheetView topLeftCell="A3" workbookViewId="0">
      <selection activeCell="A33" sqref="A33"/>
    </sheetView>
  </sheetViews>
  <sheetFormatPr baseColWidth="10" defaultColWidth="9.140625" defaultRowHeight="15" x14ac:dyDescent="0.25"/>
  <cols>
    <col min="1" max="1" width="5.85546875" customWidth="1"/>
    <col min="2" max="2" width="39.140625" customWidth="1"/>
    <col min="3" max="6" width="15.85546875" customWidth="1"/>
    <col min="7" max="7" width="67.7109375" bestFit="1" customWidth="1"/>
  </cols>
  <sheetData>
    <row r="1" spans="1:7" hidden="1" x14ac:dyDescent="0.25">
      <c r="B1" t="s">
        <v>7</v>
      </c>
      <c r="C1" t="s">
        <v>7</v>
      </c>
      <c r="D1" t="s">
        <v>7</v>
      </c>
      <c r="E1" t="s">
        <v>9</v>
      </c>
      <c r="F1" t="s">
        <v>7</v>
      </c>
      <c r="G1" t="s">
        <v>10</v>
      </c>
    </row>
    <row r="2" spans="1:7" hidden="1" x14ac:dyDescent="0.25">
      <c r="B2" t="s">
        <v>671</v>
      </c>
      <c r="C2" t="s">
        <v>672</v>
      </c>
      <c r="D2" t="s">
        <v>673</v>
      </c>
      <c r="E2" t="s">
        <v>674</v>
      </c>
      <c r="F2" t="s">
        <v>675</v>
      </c>
      <c r="G2" t="s">
        <v>676</v>
      </c>
    </row>
    <row r="3" spans="1:7" ht="105" x14ac:dyDescent="0.25">
      <c r="A3" s="1" t="s">
        <v>468</v>
      </c>
      <c r="B3" s="1" t="s">
        <v>677</v>
      </c>
      <c r="C3" s="1" t="s">
        <v>678</v>
      </c>
      <c r="D3" s="1" t="s">
        <v>679</v>
      </c>
      <c r="E3" s="1" t="s">
        <v>129</v>
      </c>
      <c r="F3" s="1" t="s">
        <v>680</v>
      </c>
      <c r="G3" s="1" t="s">
        <v>681</v>
      </c>
    </row>
    <row r="4" spans="1:7" x14ac:dyDescent="0.25">
      <c r="A4">
        <v>2</v>
      </c>
      <c r="B4" t="s">
        <v>198</v>
      </c>
    </row>
    <row r="5" spans="1:7" x14ac:dyDescent="0.25">
      <c r="A5">
        <v>4</v>
      </c>
      <c r="B5" t="s">
        <v>198</v>
      </c>
    </row>
    <row r="6" spans="1:7" x14ac:dyDescent="0.25">
      <c r="A6">
        <v>5</v>
      </c>
      <c r="B6" t="s">
        <v>198</v>
      </c>
    </row>
    <row r="7" spans="1:7" x14ac:dyDescent="0.25">
      <c r="A7">
        <v>6</v>
      </c>
      <c r="B7" t="s">
        <v>198</v>
      </c>
    </row>
    <row r="8" spans="1:7" x14ac:dyDescent="0.25">
      <c r="A8">
        <v>7</v>
      </c>
      <c r="B8" t="s">
        <v>198</v>
      </c>
    </row>
    <row r="9" spans="1:7" x14ac:dyDescent="0.25">
      <c r="A9">
        <v>8</v>
      </c>
      <c r="B9" t="s">
        <v>198</v>
      </c>
    </row>
    <row r="10" spans="1:7" x14ac:dyDescent="0.25">
      <c r="A10">
        <v>9</v>
      </c>
      <c r="B10" t="s">
        <v>198</v>
      </c>
    </row>
    <row r="11" spans="1:7" x14ac:dyDescent="0.25">
      <c r="A11">
        <v>10</v>
      </c>
      <c r="B11" t="s">
        <v>198</v>
      </c>
    </row>
    <row r="12" spans="1:7" x14ac:dyDescent="0.25">
      <c r="A12">
        <v>13</v>
      </c>
      <c r="B12" t="s">
        <v>198</v>
      </c>
    </row>
    <row r="13" spans="1:7" x14ac:dyDescent="0.25">
      <c r="A13">
        <v>14</v>
      </c>
      <c r="B13" t="s">
        <v>198</v>
      </c>
    </row>
    <row r="14" spans="1:7" x14ac:dyDescent="0.25">
      <c r="A14">
        <v>15</v>
      </c>
      <c r="B14" t="s">
        <v>198</v>
      </c>
    </row>
    <row r="15" spans="1:7" x14ac:dyDescent="0.25">
      <c r="A15">
        <v>16</v>
      </c>
      <c r="B15" t="s">
        <v>198</v>
      </c>
    </row>
    <row r="16" spans="1:7" x14ac:dyDescent="0.25">
      <c r="A16">
        <v>17</v>
      </c>
      <c r="B16" t="s">
        <v>198</v>
      </c>
    </row>
    <row r="17" spans="1:7" x14ac:dyDescent="0.25">
      <c r="A17">
        <v>18</v>
      </c>
      <c r="B17" t="s">
        <v>198</v>
      </c>
    </row>
    <row r="18" spans="1:7" x14ac:dyDescent="0.25">
      <c r="A18">
        <v>19</v>
      </c>
      <c r="B18" t="s">
        <v>198</v>
      </c>
    </row>
    <row r="19" spans="1:7" x14ac:dyDescent="0.25">
      <c r="A19">
        <v>20</v>
      </c>
      <c r="B19" t="s">
        <v>198</v>
      </c>
    </row>
    <row r="20" spans="1:7" x14ac:dyDescent="0.25">
      <c r="A20">
        <v>21</v>
      </c>
      <c r="B20" t="s">
        <v>198</v>
      </c>
    </row>
    <row r="21" spans="1:7" x14ac:dyDescent="0.25">
      <c r="A21">
        <v>22</v>
      </c>
      <c r="B21" t="s">
        <v>682</v>
      </c>
      <c r="C21" t="s">
        <v>435</v>
      </c>
      <c r="D21" t="s">
        <v>480</v>
      </c>
      <c r="E21" t="s">
        <v>233</v>
      </c>
      <c r="G21" t="s">
        <v>683</v>
      </c>
    </row>
    <row r="22" spans="1:7" x14ac:dyDescent="0.25">
      <c r="A22">
        <v>22</v>
      </c>
      <c r="B22" t="s">
        <v>684</v>
      </c>
      <c r="C22" t="s">
        <v>685</v>
      </c>
      <c r="D22" t="s">
        <v>686</v>
      </c>
      <c r="E22" t="s">
        <v>203</v>
      </c>
      <c r="G22" t="s">
        <v>687</v>
      </c>
    </row>
    <row r="23" spans="1:7" x14ac:dyDescent="0.25">
      <c r="A23">
        <v>22</v>
      </c>
      <c r="B23" t="s">
        <v>688</v>
      </c>
      <c r="C23" s="5" t="s">
        <v>689</v>
      </c>
      <c r="D23" t="s">
        <v>690</v>
      </c>
      <c r="E23" t="s">
        <v>203</v>
      </c>
      <c r="G23" t="s">
        <v>691</v>
      </c>
    </row>
    <row r="24" spans="1:7" x14ac:dyDescent="0.25">
      <c r="A24">
        <v>23</v>
      </c>
      <c r="B24" t="s">
        <v>682</v>
      </c>
      <c r="C24" t="s">
        <v>435</v>
      </c>
      <c r="D24" t="s">
        <v>480</v>
      </c>
      <c r="E24" t="s">
        <v>233</v>
      </c>
      <c r="G24" t="s">
        <v>683</v>
      </c>
    </row>
    <row r="25" spans="1:7" x14ac:dyDescent="0.25">
      <c r="A25">
        <v>23</v>
      </c>
      <c r="B25" t="s">
        <v>684</v>
      </c>
      <c r="C25" t="s">
        <v>685</v>
      </c>
      <c r="D25" t="s">
        <v>686</v>
      </c>
      <c r="E25" t="s">
        <v>203</v>
      </c>
      <c r="G25" t="s">
        <v>687</v>
      </c>
    </row>
    <row r="26" spans="1:7" x14ac:dyDescent="0.25">
      <c r="A26">
        <v>23</v>
      </c>
      <c r="B26" t="s">
        <v>688</v>
      </c>
      <c r="C26" s="5" t="s">
        <v>689</v>
      </c>
      <c r="D26" t="s">
        <v>690</v>
      </c>
      <c r="E26" t="s">
        <v>203</v>
      </c>
      <c r="G26" t="s">
        <v>691</v>
      </c>
    </row>
    <row r="27" spans="1:7" x14ac:dyDescent="0.25">
      <c r="A27">
        <v>24</v>
      </c>
      <c r="B27" t="s">
        <v>682</v>
      </c>
      <c r="C27" t="s">
        <v>435</v>
      </c>
      <c r="D27" t="s">
        <v>480</v>
      </c>
      <c r="E27" t="s">
        <v>233</v>
      </c>
      <c r="G27" t="s">
        <v>683</v>
      </c>
    </row>
    <row r="28" spans="1:7" x14ac:dyDescent="0.25">
      <c r="A28">
        <v>24</v>
      </c>
      <c r="B28" t="s">
        <v>684</v>
      </c>
      <c r="C28" t="s">
        <v>685</v>
      </c>
      <c r="D28" t="s">
        <v>686</v>
      </c>
      <c r="E28" t="s">
        <v>203</v>
      </c>
      <c r="G28" t="s">
        <v>687</v>
      </c>
    </row>
    <row r="29" spans="1:7" x14ac:dyDescent="0.25">
      <c r="A29">
        <v>24</v>
      </c>
      <c r="B29" t="s">
        <v>688</v>
      </c>
      <c r="C29" s="5" t="s">
        <v>689</v>
      </c>
      <c r="D29" t="s">
        <v>690</v>
      </c>
      <c r="E29" t="s">
        <v>203</v>
      </c>
      <c r="G29" t="s">
        <v>691</v>
      </c>
    </row>
    <row r="30" spans="1:7" x14ac:dyDescent="0.25">
      <c r="A30">
        <v>25</v>
      </c>
      <c r="B30" t="s">
        <v>682</v>
      </c>
      <c r="C30" t="s">
        <v>435</v>
      </c>
      <c r="D30" t="s">
        <v>480</v>
      </c>
      <c r="E30" t="s">
        <v>233</v>
      </c>
      <c r="G30" t="s">
        <v>683</v>
      </c>
    </row>
    <row r="31" spans="1:7" x14ac:dyDescent="0.25">
      <c r="A31">
        <v>25</v>
      </c>
      <c r="B31" t="s">
        <v>684</v>
      </c>
      <c r="C31" t="s">
        <v>685</v>
      </c>
      <c r="D31" t="s">
        <v>686</v>
      </c>
      <c r="E31" t="s">
        <v>203</v>
      </c>
      <c r="G31" t="s">
        <v>687</v>
      </c>
    </row>
    <row r="32" spans="1:7" x14ac:dyDescent="0.25">
      <c r="A32">
        <v>25</v>
      </c>
      <c r="B32" t="s">
        <v>688</v>
      </c>
      <c r="C32" s="5" t="s">
        <v>689</v>
      </c>
      <c r="D32" t="s">
        <v>690</v>
      </c>
      <c r="E32" t="s">
        <v>203</v>
      </c>
      <c r="G32" t="s">
        <v>691</v>
      </c>
    </row>
  </sheetData>
  <dataValidations count="1">
    <dataValidation type="list" allowBlank="1" showErrorMessage="1" sqref="E4:E207" xr:uid="{00000000-0002-0000-1200-000000000000}">
      <formula1>Hidden_1_Tabla_5835244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233</v>
      </c>
    </row>
    <row r="2" spans="1:1" x14ac:dyDescent="0.25">
      <c r="A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4"/>
  <sheetViews>
    <sheetView topLeftCell="A3" workbookViewId="0">
      <selection activeCell="A4" sqref="A4:A24"/>
    </sheetView>
  </sheetViews>
  <sheetFormatPr baseColWidth="10" defaultColWidth="9.140625" defaultRowHeight="15" x14ac:dyDescent="0.25"/>
  <cols>
    <col min="1" max="1" width="5.4257812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692</v>
      </c>
      <c r="C2" t="s">
        <v>693</v>
      </c>
      <c r="D2" t="s">
        <v>694</v>
      </c>
      <c r="E2" t="s">
        <v>695</v>
      </c>
    </row>
    <row r="3" spans="1:5" x14ac:dyDescent="0.25">
      <c r="A3" s="1" t="s">
        <v>468</v>
      </c>
      <c r="B3" s="1" t="s">
        <v>696</v>
      </c>
      <c r="C3" s="1" t="s">
        <v>697</v>
      </c>
      <c r="D3" s="1" t="s">
        <v>698</v>
      </c>
      <c r="E3" s="1" t="s">
        <v>699</v>
      </c>
    </row>
    <row r="4" spans="1:5" x14ac:dyDescent="0.25">
      <c r="A4" s="7">
        <v>2</v>
      </c>
      <c r="B4" t="s">
        <v>700</v>
      </c>
    </row>
    <row r="5" spans="1:5" x14ac:dyDescent="0.25">
      <c r="A5" s="7">
        <v>4</v>
      </c>
      <c r="B5" t="s">
        <v>700</v>
      </c>
    </row>
    <row r="6" spans="1:5" x14ac:dyDescent="0.25">
      <c r="A6" s="7">
        <v>5</v>
      </c>
      <c r="B6" t="s">
        <v>700</v>
      </c>
    </row>
    <row r="7" spans="1:5" x14ac:dyDescent="0.25">
      <c r="A7" s="7">
        <v>6</v>
      </c>
      <c r="B7" t="s">
        <v>700</v>
      </c>
    </row>
    <row r="8" spans="1:5" x14ac:dyDescent="0.25">
      <c r="A8" s="7">
        <v>7</v>
      </c>
      <c r="B8" t="s">
        <v>700</v>
      </c>
    </row>
    <row r="9" spans="1:5" x14ac:dyDescent="0.25">
      <c r="A9" s="7">
        <v>8</v>
      </c>
      <c r="B9" t="s">
        <v>700</v>
      </c>
    </row>
    <row r="10" spans="1:5" x14ac:dyDescent="0.25">
      <c r="A10" s="7">
        <v>9</v>
      </c>
      <c r="B10" t="s">
        <v>700</v>
      </c>
    </row>
    <row r="11" spans="1:5" x14ac:dyDescent="0.25">
      <c r="A11" s="7">
        <v>10</v>
      </c>
      <c r="B11" t="s">
        <v>700</v>
      </c>
    </row>
    <row r="12" spans="1:5" x14ac:dyDescent="0.25">
      <c r="A12" s="7">
        <v>13</v>
      </c>
      <c r="B12" t="s">
        <v>700</v>
      </c>
    </row>
    <row r="13" spans="1:5" x14ac:dyDescent="0.25">
      <c r="A13" s="7">
        <v>14</v>
      </c>
      <c r="B13" t="s">
        <v>700</v>
      </c>
    </row>
    <row r="14" spans="1:5" x14ac:dyDescent="0.25">
      <c r="A14" s="7">
        <v>15</v>
      </c>
      <c r="B14" t="s">
        <v>700</v>
      </c>
    </row>
    <row r="15" spans="1:5" x14ac:dyDescent="0.25">
      <c r="A15" s="7">
        <v>16</v>
      </c>
      <c r="B15" t="s">
        <v>700</v>
      </c>
    </row>
    <row r="16" spans="1:5" x14ac:dyDescent="0.25">
      <c r="A16" s="7">
        <v>17</v>
      </c>
      <c r="B16" t="s">
        <v>700</v>
      </c>
    </row>
    <row r="17" spans="1:2" x14ac:dyDescent="0.25">
      <c r="A17" s="7">
        <v>18</v>
      </c>
      <c r="B17" t="s">
        <v>700</v>
      </c>
    </row>
    <row r="18" spans="1:2" x14ac:dyDescent="0.25">
      <c r="A18" s="7">
        <v>19</v>
      </c>
      <c r="B18" t="s">
        <v>700</v>
      </c>
    </row>
    <row r="19" spans="1:2" x14ac:dyDescent="0.25">
      <c r="A19" s="7">
        <v>20</v>
      </c>
      <c r="B19" t="s">
        <v>700</v>
      </c>
    </row>
    <row r="20" spans="1:2" x14ac:dyDescent="0.25">
      <c r="A20" s="7">
        <v>21</v>
      </c>
      <c r="B20" t="s">
        <v>700</v>
      </c>
    </row>
    <row r="21" spans="1:2" x14ac:dyDescent="0.25">
      <c r="A21" s="7">
        <v>22</v>
      </c>
      <c r="B21" t="s">
        <v>700</v>
      </c>
    </row>
    <row r="22" spans="1:2" x14ac:dyDescent="0.25">
      <c r="A22" s="7">
        <v>23</v>
      </c>
      <c r="B22" t="s">
        <v>700</v>
      </c>
    </row>
    <row r="23" spans="1:2" x14ac:dyDescent="0.25">
      <c r="A23" s="7">
        <v>24</v>
      </c>
      <c r="B23" t="s">
        <v>700</v>
      </c>
    </row>
    <row r="24" spans="1:2" x14ac:dyDescent="0.25">
      <c r="A24" s="7">
        <v>25</v>
      </c>
      <c r="B24" t="s">
        <v>700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409</v>
      </c>
    </row>
    <row r="2" spans="1:1" x14ac:dyDescent="0.25">
      <c r="A2" t="s">
        <v>701</v>
      </c>
    </row>
    <row r="3" spans="1:1" x14ac:dyDescent="0.25">
      <c r="A3" t="s">
        <v>191</v>
      </c>
    </row>
    <row r="4" spans="1:1" x14ac:dyDescent="0.25">
      <c r="A4" t="s">
        <v>702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703</v>
      </c>
    </row>
    <row r="2" spans="1:1" x14ac:dyDescent="0.25">
      <c r="A2" t="s">
        <v>704</v>
      </c>
    </row>
    <row r="3" spans="1:1" x14ac:dyDescent="0.25">
      <c r="A3" t="s">
        <v>705</v>
      </c>
    </row>
    <row r="4" spans="1:1" x14ac:dyDescent="0.25">
      <c r="A4" t="s">
        <v>706</v>
      </c>
    </row>
    <row r="5" spans="1:1" x14ac:dyDescent="0.25">
      <c r="A5" t="s">
        <v>410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193</v>
      </c>
    </row>
    <row r="2" spans="1:1" x14ac:dyDescent="0.25">
      <c r="A2" t="s">
        <v>707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708</v>
      </c>
    </row>
    <row r="2" spans="1:1" x14ac:dyDescent="0.25">
      <c r="A2" t="s">
        <v>195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233</v>
      </c>
    </row>
    <row r="2" spans="1:1" x14ac:dyDescent="0.25">
      <c r="A2" t="s">
        <v>203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709</v>
      </c>
    </row>
    <row r="2" spans="1:1" x14ac:dyDescent="0.25">
      <c r="A2" t="s">
        <v>710</v>
      </c>
    </row>
    <row r="3" spans="1:1" x14ac:dyDescent="0.25">
      <c r="A3" t="s">
        <v>711</v>
      </c>
    </row>
    <row r="4" spans="1:1" x14ac:dyDescent="0.25">
      <c r="A4" t="s">
        <v>712</v>
      </c>
    </row>
    <row r="5" spans="1:1" x14ac:dyDescent="0.25">
      <c r="A5" t="s">
        <v>713</v>
      </c>
    </row>
    <row r="6" spans="1:1" x14ac:dyDescent="0.25">
      <c r="A6" t="s">
        <v>714</v>
      </c>
    </row>
    <row r="7" spans="1:1" x14ac:dyDescent="0.25">
      <c r="A7" t="s">
        <v>236</v>
      </c>
    </row>
    <row r="8" spans="1:1" x14ac:dyDescent="0.25">
      <c r="A8" t="s">
        <v>715</v>
      </c>
    </row>
    <row r="9" spans="1:1" x14ac:dyDescent="0.25">
      <c r="A9" t="s">
        <v>716</v>
      </c>
    </row>
    <row r="10" spans="1:1" x14ac:dyDescent="0.25">
      <c r="A10" t="s">
        <v>717</v>
      </c>
    </row>
    <row r="11" spans="1:1" x14ac:dyDescent="0.25">
      <c r="A11" t="s">
        <v>718</v>
      </c>
    </row>
    <row r="12" spans="1:1" x14ac:dyDescent="0.25">
      <c r="A12" t="s">
        <v>719</v>
      </c>
    </row>
    <row r="13" spans="1:1" x14ac:dyDescent="0.25">
      <c r="A13" t="s">
        <v>720</v>
      </c>
    </row>
    <row r="14" spans="1:1" x14ac:dyDescent="0.25">
      <c r="A14" t="s">
        <v>721</v>
      </c>
    </row>
    <row r="15" spans="1:1" x14ac:dyDescent="0.25">
      <c r="A15" t="s">
        <v>722</v>
      </c>
    </row>
    <row r="16" spans="1:1" x14ac:dyDescent="0.25">
      <c r="A16" t="s">
        <v>723</v>
      </c>
    </row>
    <row r="17" spans="1:1" x14ac:dyDescent="0.25">
      <c r="A17" t="s">
        <v>724</v>
      </c>
    </row>
    <row r="18" spans="1:1" x14ac:dyDescent="0.25">
      <c r="A18" t="s">
        <v>725</v>
      </c>
    </row>
    <row r="19" spans="1:1" x14ac:dyDescent="0.25">
      <c r="A19" t="s">
        <v>726</v>
      </c>
    </row>
    <row r="20" spans="1:1" x14ac:dyDescent="0.25">
      <c r="A20" t="s">
        <v>727</v>
      </c>
    </row>
    <row r="21" spans="1:1" x14ac:dyDescent="0.25">
      <c r="A21" t="s">
        <v>728</v>
      </c>
    </row>
    <row r="22" spans="1:1" x14ac:dyDescent="0.25">
      <c r="A22" t="s">
        <v>729</v>
      </c>
    </row>
    <row r="23" spans="1:1" x14ac:dyDescent="0.25">
      <c r="A23" t="s">
        <v>730</v>
      </c>
    </row>
    <row r="24" spans="1:1" x14ac:dyDescent="0.25">
      <c r="A24" t="s">
        <v>251</v>
      </c>
    </row>
    <row r="25" spans="1:1" x14ac:dyDescent="0.25">
      <c r="A25" t="s">
        <v>731</v>
      </c>
    </row>
    <row r="26" spans="1:1" x14ac:dyDescent="0.25">
      <c r="A26"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732</v>
      </c>
    </row>
    <row r="2" spans="1:1" x14ac:dyDescent="0.25">
      <c r="A2" t="s">
        <v>728</v>
      </c>
    </row>
    <row r="3" spans="1:1" x14ac:dyDescent="0.25">
      <c r="A3" t="s">
        <v>733</v>
      </c>
    </row>
    <row r="4" spans="1:1" x14ac:dyDescent="0.25">
      <c r="A4" t="s">
        <v>734</v>
      </c>
    </row>
    <row r="5" spans="1:1" x14ac:dyDescent="0.25">
      <c r="A5" t="s">
        <v>735</v>
      </c>
    </row>
    <row r="6" spans="1:1" x14ac:dyDescent="0.25">
      <c r="A6" t="s">
        <v>736</v>
      </c>
    </row>
    <row r="7" spans="1:1" x14ac:dyDescent="0.25">
      <c r="A7" t="s">
        <v>208</v>
      </c>
    </row>
    <row r="8" spans="1:1" x14ac:dyDescent="0.25">
      <c r="A8" t="s">
        <v>737</v>
      </c>
    </row>
    <row r="9" spans="1:1" x14ac:dyDescent="0.25">
      <c r="A9" t="s">
        <v>738</v>
      </c>
    </row>
    <row r="10" spans="1:1" x14ac:dyDescent="0.25">
      <c r="A10" t="s">
        <v>739</v>
      </c>
    </row>
    <row r="11" spans="1:1" x14ac:dyDescent="0.25">
      <c r="A11" t="s">
        <v>740</v>
      </c>
    </row>
    <row r="12" spans="1:1" x14ac:dyDescent="0.25">
      <c r="A12" t="s">
        <v>741</v>
      </c>
    </row>
    <row r="13" spans="1:1" x14ac:dyDescent="0.25">
      <c r="A13" t="s">
        <v>742</v>
      </c>
    </row>
    <row r="14" spans="1:1" x14ac:dyDescent="0.25">
      <c r="A14" t="s">
        <v>743</v>
      </c>
    </row>
    <row r="15" spans="1:1" x14ac:dyDescent="0.25">
      <c r="A15" t="s">
        <v>382</v>
      </c>
    </row>
    <row r="16" spans="1:1" x14ac:dyDescent="0.25">
      <c r="A16" t="s">
        <v>744</v>
      </c>
    </row>
    <row r="17" spans="1:1" x14ac:dyDescent="0.25">
      <c r="A17" t="s">
        <v>745</v>
      </c>
    </row>
    <row r="18" spans="1:1" x14ac:dyDescent="0.25">
      <c r="A18" t="s">
        <v>746</v>
      </c>
    </row>
    <row r="19" spans="1:1" x14ac:dyDescent="0.25">
      <c r="A19" t="s">
        <v>747</v>
      </c>
    </row>
    <row r="20" spans="1:1" x14ac:dyDescent="0.25">
      <c r="A20" t="s">
        <v>748</v>
      </c>
    </row>
    <row r="21" spans="1:1" x14ac:dyDescent="0.25">
      <c r="A21" t="s">
        <v>749</v>
      </c>
    </row>
    <row r="22" spans="1:1" x14ac:dyDescent="0.25">
      <c r="A22" t="s">
        <v>750</v>
      </c>
    </row>
    <row r="23" spans="1:1" x14ac:dyDescent="0.25">
      <c r="A23" t="s">
        <v>710</v>
      </c>
    </row>
    <row r="24" spans="1:1" x14ac:dyDescent="0.25">
      <c r="A24" t="s">
        <v>721</v>
      </c>
    </row>
    <row r="25" spans="1:1" x14ac:dyDescent="0.25">
      <c r="A25" t="s">
        <v>751</v>
      </c>
    </row>
    <row r="26" spans="1:1" x14ac:dyDescent="0.25">
      <c r="A26" t="s">
        <v>752</v>
      </c>
    </row>
    <row r="27" spans="1:1" x14ac:dyDescent="0.25">
      <c r="A27" t="s">
        <v>753</v>
      </c>
    </row>
    <row r="28" spans="1:1" x14ac:dyDescent="0.25">
      <c r="A28" t="s">
        <v>754</v>
      </c>
    </row>
    <row r="29" spans="1:1" x14ac:dyDescent="0.25">
      <c r="A29" t="s">
        <v>755</v>
      </c>
    </row>
    <row r="30" spans="1:1" x14ac:dyDescent="0.25">
      <c r="A30" t="s">
        <v>756</v>
      </c>
    </row>
    <row r="31" spans="1:1" x14ac:dyDescent="0.25">
      <c r="A31" t="s">
        <v>757</v>
      </c>
    </row>
    <row r="32" spans="1:1" x14ac:dyDescent="0.25">
      <c r="A32" t="s">
        <v>758</v>
      </c>
    </row>
    <row r="33" spans="1:1" x14ac:dyDescent="0.25">
      <c r="A33" t="s">
        <v>759</v>
      </c>
    </row>
    <row r="34" spans="1:1" x14ac:dyDescent="0.25">
      <c r="A34" t="s">
        <v>760</v>
      </c>
    </row>
    <row r="35" spans="1:1" x14ac:dyDescent="0.25">
      <c r="A35" t="s">
        <v>761</v>
      </c>
    </row>
    <row r="36" spans="1:1" x14ac:dyDescent="0.25">
      <c r="A36" t="s">
        <v>762</v>
      </c>
    </row>
    <row r="37" spans="1:1" x14ac:dyDescent="0.25">
      <c r="A37" t="s">
        <v>763</v>
      </c>
    </row>
    <row r="38" spans="1:1" x14ac:dyDescent="0.25">
      <c r="A38" t="s">
        <v>764</v>
      </c>
    </row>
    <row r="39" spans="1:1" x14ac:dyDescent="0.25">
      <c r="A39" t="s">
        <v>765</v>
      </c>
    </row>
    <row r="40" spans="1:1" x14ac:dyDescent="0.25">
      <c r="A40" t="s">
        <v>766</v>
      </c>
    </row>
    <row r="41" spans="1:1" x14ac:dyDescent="0.25">
      <c r="A41" t="s">
        <v>767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768</v>
      </c>
    </row>
    <row r="2" spans="1:1" x14ac:dyDescent="0.25">
      <c r="A2" t="s">
        <v>769</v>
      </c>
    </row>
    <row r="3" spans="1:1" x14ac:dyDescent="0.25">
      <c r="A3" t="s">
        <v>770</v>
      </c>
    </row>
    <row r="4" spans="1:1" x14ac:dyDescent="0.25">
      <c r="A4" t="s">
        <v>214</v>
      </c>
    </row>
    <row r="5" spans="1:1" x14ac:dyDescent="0.25">
      <c r="A5" t="s">
        <v>771</v>
      </c>
    </row>
    <row r="6" spans="1:1" x14ac:dyDescent="0.25">
      <c r="A6" t="s">
        <v>772</v>
      </c>
    </row>
    <row r="7" spans="1:1" x14ac:dyDescent="0.25">
      <c r="A7" t="s">
        <v>773</v>
      </c>
    </row>
    <row r="8" spans="1:1" x14ac:dyDescent="0.25">
      <c r="A8" t="s">
        <v>774</v>
      </c>
    </row>
    <row r="9" spans="1:1" x14ac:dyDescent="0.25">
      <c r="A9" t="s">
        <v>775</v>
      </c>
    </row>
    <row r="10" spans="1:1" x14ac:dyDescent="0.25">
      <c r="A10" t="s">
        <v>776</v>
      </c>
    </row>
    <row r="11" spans="1:1" x14ac:dyDescent="0.25">
      <c r="A11" t="s">
        <v>777</v>
      </c>
    </row>
    <row r="12" spans="1:1" x14ac:dyDescent="0.25">
      <c r="A12" t="s">
        <v>778</v>
      </c>
    </row>
    <row r="13" spans="1:1" x14ac:dyDescent="0.25">
      <c r="A13" t="s">
        <v>779</v>
      </c>
    </row>
    <row r="14" spans="1:1" x14ac:dyDescent="0.25">
      <c r="A14" t="s">
        <v>780</v>
      </c>
    </row>
    <row r="15" spans="1:1" x14ac:dyDescent="0.25">
      <c r="A15" t="s">
        <v>781</v>
      </c>
    </row>
    <row r="16" spans="1:1" x14ac:dyDescent="0.25">
      <c r="A16" t="s">
        <v>782</v>
      </c>
    </row>
    <row r="17" spans="1:1" x14ac:dyDescent="0.25">
      <c r="A17" t="s">
        <v>783</v>
      </c>
    </row>
    <row r="18" spans="1:1" x14ac:dyDescent="0.25">
      <c r="A18" t="s">
        <v>784</v>
      </c>
    </row>
    <row r="19" spans="1:1" x14ac:dyDescent="0.25">
      <c r="A19" t="s">
        <v>785</v>
      </c>
    </row>
    <row r="20" spans="1:1" x14ac:dyDescent="0.25">
      <c r="A20" t="s">
        <v>786</v>
      </c>
    </row>
    <row r="21" spans="1:1" x14ac:dyDescent="0.25">
      <c r="A21" t="s">
        <v>463</v>
      </c>
    </row>
    <row r="22" spans="1:1" x14ac:dyDescent="0.25">
      <c r="A22" t="s">
        <v>787</v>
      </c>
    </row>
    <row r="23" spans="1:1" x14ac:dyDescent="0.25">
      <c r="A23" t="s">
        <v>788</v>
      </c>
    </row>
    <row r="24" spans="1:1" x14ac:dyDescent="0.25">
      <c r="A24" t="s">
        <v>789</v>
      </c>
    </row>
    <row r="25" spans="1:1" x14ac:dyDescent="0.25">
      <c r="A25" t="s">
        <v>790</v>
      </c>
    </row>
    <row r="26" spans="1:1" x14ac:dyDescent="0.25">
      <c r="A26" t="s">
        <v>441</v>
      </c>
    </row>
    <row r="27" spans="1:1" x14ac:dyDescent="0.25">
      <c r="A27" t="s">
        <v>791</v>
      </c>
    </row>
    <row r="28" spans="1:1" x14ac:dyDescent="0.25">
      <c r="A28" t="s">
        <v>792</v>
      </c>
    </row>
    <row r="29" spans="1:1" x14ac:dyDescent="0.25">
      <c r="A29" t="s">
        <v>793</v>
      </c>
    </row>
    <row r="30" spans="1:1" x14ac:dyDescent="0.25">
      <c r="A30" t="s">
        <v>794</v>
      </c>
    </row>
    <row r="31" spans="1:1" x14ac:dyDescent="0.25">
      <c r="A31" t="s">
        <v>795</v>
      </c>
    </row>
    <row r="32" spans="1:1" x14ac:dyDescent="0.25">
      <c r="A32" t="s">
        <v>796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427</v>
      </c>
    </row>
    <row r="2" spans="1:1" x14ac:dyDescent="0.25">
      <c r="A2" t="s">
        <v>221</v>
      </c>
    </row>
    <row r="3" spans="1:1" x14ac:dyDescent="0.25">
      <c r="A3" t="s">
        <v>797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798</v>
      </c>
    </row>
    <row r="2" spans="1:1" x14ac:dyDescent="0.25">
      <c r="A2" t="s">
        <v>224</v>
      </c>
    </row>
    <row r="3" spans="1:1" x14ac:dyDescent="0.25">
      <c r="A3" t="s">
        <v>799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708</v>
      </c>
    </row>
    <row r="2" spans="1:1" x14ac:dyDescent="0.25">
      <c r="A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Tabla_583492</vt:lpstr>
      <vt:lpstr>Tabla_583525</vt:lpstr>
      <vt:lpstr>Tabla_583495</vt:lpstr>
      <vt:lpstr>Tabla_583522</vt:lpstr>
      <vt:lpstr>Hidden_1_Tabla_583495</vt:lpstr>
      <vt:lpstr>Hidden_1_Tabla_583522</vt:lpstr>
      <vt:lpstr>Tabla_583523</vt:lpstr>
      <vt:lpstr>Hidden_1_Tabla_583523</vt:lpstr>
      <vt:lpstr>Tabla_583524</vt:lpstr>
      <vt:lpstr>Hidden_1_Tabla_583524</vt:lpstr>
      <vt:lpstr>Tabla_583526</vt:lpstr>
      <vt:lpstr>Hidden_1</vt:lpstr>
      <vt:lpstr>Hidden_2</vt:lpstr>
      <vt:lpstr>Hidden_3</vt:lpstr>
      <vt:lpstr>Hidden_4</vt:lpstr>
      <vt:lpstr>Hidden_5</vt:lpstr>
      <vt:lpstr>Hidden_6</vt:lpstr>
      <vt:lpstr>Hidden_7</vt:lpstr>
      <vt:lpstr>Hidden_8</vt:lpstr>
      <vt:lpstr>Hidden_9</vt:lpstr>
      <vt:lpstr>Hidden_10</vt:lpstr>
      <vt:lpstr>Hidden_11</vt:lpstr>
      <vt:lpstr>Hidden_1_Tabla_5834954</vt:lpstr>
      <vt:lpstr>Hidden_1_Tabla_5835224</vt:lpstr>
      <vt:lpstr>Hidden_1_Tabla_5835234</vt:lpstr>
      <vt:lpstr>Hidden_1_Tabla_5835244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Lic. Miguel M. Canul Dzul</cp:lastModifiedBy>
  <cp:revision/>
  <dcterms:created xsi:type="dcterms:W3CDTF">2025-04-01T14:39:06Z</dcterms:created>
  <dcterms:modified xsi:type="dcterms:W3CDTF">2025-04-29T21:14:45Z</dcterms:modified>
  <cp:category/>
  <cp:contentStatus/>
</cp:coreProperties>
</file>