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AF\DRM\OneDrive_1_29-4-2022\"/>
    </mc:Choice>
  </mc:AlternateContent>
  <xr:revisionPtr revIDLastSave="0" documentId="13_ncr:1_{046625B9-F800-4539-B67C-2C98C2B57673}" xr6:coauthVersionLast="47" xr6:coauthVersionMax="47" xr10:uidLastSave="{00000000-0000-0000-0000-000000000000}"/>
  <bookViews>
    <workbookView xWindow="-120" yWindow="-120" windowWidth="29040" windowHeight="15840" tabRatio="77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2720" sheetId="9" r:id="rId9"/>
    <sheet name="Tabla_382705" sheetId="10" r:id="rId10"/>
    <sheet name="Hidden_1_Tabla_382705" sheetId="11" r:id="rId11"/>
    <sheet name="Tabla_382717" sheetId="12" r:id="rId12"/>
  </sheets>
  <definedNames>
    <definedName name="Hidden_1_Tabla_3827054">Hidden_1_Tabla_382705!$A$1:$A$3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9" l="1"/>
  <c r="G14" i="9"/>
  <c r="G11" i="9"/>
  <c r="G8" i="9"/>
  <c r="G7" i="9"/>
  <c r="G4" i="9"/>
  <c r="AV8" i="1" l="1"/>
  <c r="AV9" i="1"/>
  <c r="AV10" i="1"/>
  <c r="AV11" i="1"/>
  <c r="AV12" i="1"/>
  <c r="AV13" i="1"/>
</calcChain>
</file>

<file path=xl/sharedStrings.xml><?xml version="1.0" encoding="utf-8"?>
<sst xmlns="http://schemas.openxmlformats.org/spreadsheetml/2006/main" count="623" uniqueCount="411">
  <si>
    <t>45964</t>
  </si>
  <si>
    <t>TÍTULO</t>
  </si>
  <si>
    <t>NOMBRE CORTO</t>
  </si>
  <si>
    <t>DESCRIPCIÓN</t>
  </si>
  <si>
    <t>Procedimientos de adjudicación directa</t>
  </si>
  <si>
    <t>ART91FRXXVIII_F28B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</si>
  <si>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</si>
  <si>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</si>
  <si>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</si>
  <si>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</si>
  <si>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</si>
  <si>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</si>
  <si>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</si>
  <si>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</si>
  <si>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</si>
  <si>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</si>
  <si>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382683</t>
  </si>
  <si>
    <t>382707</t>
  </si>
  <si>
    <t>382708</t>
  </si>
  <si>
    <t>382719</t>
  </si>
  <si>
    <t>382718</t>
  </si>
  <si>
    <t>562791</t>
  </si>
  <si>
    <t>382680</t>
  </si>
  <si>
    <t>382688</t>
  </si>
  <si>
    <t>382700</t>
  </si>
  <si>
    <t>382689</t>
  </si>
  <si>
    <t>382720</t>
  </si>
  <si>
    <t>382713</t>
  </si>
  <si>
    <t>382709</t>
  </si>
  <si>
    <t>382714</t>
  </si>
  <si>
    <t>382715</t>
  </si>
  <si>
    <t>382716</t>
  </si>
  <si>
    <t>562792</t>
  </si>
  <si>
    <t>562793</t>
  </si>
  <si>
    <t>562794</t>
  </si>
  <si>
    <t>562795</t>
  </si>
  <si>
    <t>562796</t>
  </si>
  <si>
    <t>562797</t>
  </si>
  <si>
    <t>562798</t>
  </si>
  <si>
    <t>562799</t>
  </si>
  <si>
    <t>562800</t>
  </si>
  <si>
    <t>562801</t>
  </si>
  <si>
    <t>562802</t>
  </si>
  <si>
    <t>562803</t>
  </si>
  <si>
    <t>562804</t>
  </si>
  <si>
    <t>562805</t>
  </si>
  <si>
    <t>562806</t>
  </si>
  <si>
    <t>562807</t>
  </si>
  <si>
    <t>562808</t>
  </si>
  <si>
    <t>382685</t>
  </si>
  <si>
    <t>382686</t>
  </si>
  <si>
    <t>382681</t>
  </si>
  <si>
    <t>382693</t>
  </si>
  <si>
    <t>562809</t>
  </si>
  <si>
    <t>562810</t>
  </si>
  <si>
    <t>382694</t>
  </si>
  <si>
    <t>382695</t>
  </si>
  <si>
    <t>382697</t>
  </si>
  <si>
    <t>382698</t>
  </si>
  <si>
    <t>382678</t>
  </si>
  <si>
    <t>382679</t>
  </si>
  <si>
    <t>382682</t>
  </si>
  <si>
    <t>382690</t>
  </si>
  <si>
    <t>382696</t>
  </si>
  <si>
    <t>382691</t>
  </si>
  <si>
    <t>382710</t>
  </si>
  <si>
    <t>382704</t>
  </si>
  <si>
    <t>382703</t>
  </si>
  <si>
    <t>382684</t>
  </si>
  <si>
    <t>382721</t>
  </si>
  <si>
    <t>382705</t>
  </si>
  <si>
    <t>382722</t>
  </si>
  <si>
    <t>382717</t>
  </si>
  <si>
    <t>382687</t>
  </si>
  <si>
    <t>382723</t>
  </si>
  <si>
    <t>382701</t>
  </si>
  <si>
    <t>382702</t>
  </si>
  <si>
    <t>382699</t>
  </si>
  <si>
    <t>382711</t>
  </si>
  <si>
    <t>382692</t>
  </si>
  <si>
    <t>382706</t>
  </si>
  <si>
    <t>382712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</si>
  <si>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</si>
  <si>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</si>
  <si>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</si>
  <si>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</si>
  <si>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</si>
  <si>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</si>
  <si>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</si>
  <si>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</si>
  <si>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</si>
  <si>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</si>
  <si>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</si>
  <si>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Tabla_382720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</si>
  <si>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</si>
  <si>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</si>
  <si>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</si>
  <si>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</si>
  <si>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</si>
  <si>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</si>
  <si>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</si>
  <si>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</si>
  <si>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</si>
  <si>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</si>
  <si>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</si>
  <si>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</si>
  <si>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</si>
  <si>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</si>
  <si>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</si>
  <si>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</si>
  <si>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</si>
  <si>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</si>
  <si>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</si>
  <si>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</si>
  <si>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</si>
  <si>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</si>
  <si>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</si>
  <si>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</si>
  <si>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</si>
  <si>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</si>
  <si>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</si>
  <si>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</si>
  <si>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</si>
  <si>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</si>
  <si>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</si>
  <si>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</si>
  <si>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</si>
  <si>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</si>
  <si>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</si>
  <si>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</si>
  <si>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</si>
  <si>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</si>
  <si>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</si>
  <si>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</si>
  <si>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</si>
  <si>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</si>
  <si>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</si>
  <si>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Tabla_382705</t>
  </si>
  <si>
    <t>Se realizaron convenios modificatorios (catálogo)</t>
  </si>
  <si>
    <t>Datos de los convenios modificatorios de la contratación 
Tabla_382717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</si>
  <si>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</si>
  <si>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</si>
  <si>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</si>
  <si>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</si>
  <si>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</si>
  <si>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</si>
  <si>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</si>
  <si>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</si>
  <si>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</si>
  <si>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</si>
  <si>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</si>
  <si>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</si>
  <si>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</si>
  <si>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</si>
  <si>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</si>
  <si>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</si>
  <si>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</si>
  <si>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</si>
  <si>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</si>
  <si>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</si>
  <si>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</si>
  <si>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</si>
  <si>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</si>
  <si>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</si>
  <si>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</si>
  <si>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</si>
  <si>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</si>
  <si>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</si>
  <si>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</si>
  <si>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</si>
  <si>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</si>
  <si>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</si>
  <si>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</si>
  <si>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</si>
  <si>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</si>
  <si>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</si>
  <si>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</si>
  <si>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</si>
  <si>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</si>
  <si>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</si>
  <si>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</si>
  <si>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</si>
  <si>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</si>
  <si>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</si>
  <si>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</si>
  <si>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</si>
  <si>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</si>
  <si>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</si>
  <si>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</si>
  <si>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</si>
  <si>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</si>
  <si>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</si>
  <si>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</si>
  <si>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</si>
  <si>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</si>
  <si>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</si>
  <si>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</si>
  <si>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</si>
  <si>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</si>
  <si>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</si>
  <si>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</si>
  <si>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</si>
  <si>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</si>
  <si>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</si>
  <si>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</si>
  <si>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</si>
  <si>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</si>
  <si>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</si>
  <si>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</si>
  <si>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</si>
  <si>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</si>
  <si>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</si>
  <si>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</si>
  <si>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</si>
  <si>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</si>
  <si>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</si>
  <si>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</si>
  <si>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</si>
  <si>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</si>
  <si>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</si>
  <si>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</si>
  <si>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</si>
  <si>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</si>
  <si>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</si>
  <si>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</si>
  <si>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</si>
  <si>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</si>
  <si>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</si>
  <si>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</si>
  <si>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</si>
  <si>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</si>
  <si>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</si>
  <si>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</si>
  <si>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</si>
  <si>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</si>
  <si>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</si>
  <si>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</si>
  <si>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</si>
  <si>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</si>
  <si>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</si>
  <si>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</si>
  <si>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</si>
  <si>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</si>
  <si>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</si>
  <si>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</si>
  <si>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</si>
  <si>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</si>
  <si>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</si>
  <si>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</si>
  <si>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</si>
  <si>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</si>
  <si>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</si>
  <si>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</si>
  <si>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</si>
  <si>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</si>
  <si>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</si>
  <si>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49615</t>
  </si>
  <si>
    <t>49616</t>
  </si>
  <si>
    <t>49617</t>
  </si>
  <si>
    <t>49618</t>
  </si>
  <si>
    <t>49619</t>
  </si>
  <si>
    <t>49620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</si>
  <si>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</si>
  <si>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</si>
  <si>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</si>
  <si>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</si>
  <si>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</si>
  <si>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</si>
  <si>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</si>
  <si>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49607</t>
  </si>
  <si>
    <t>49608</t>
  </si>
  <si>
    <t>49609</t>
  </si>
  <si>
    <t>49610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</si>
  <si>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</si>
  <si>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</si>
  <si>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</si>
  <si>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</si>
  <si>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</si>
  <si>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</si>
  <si>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</si>
  <si>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49611</t>
  </si>
  <si>
    <t>49612</t>
  </si>
  <si>
    <t>49613</t>
  </si>
  <si>
    <t>49614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</si>
  <si>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</si>
  <si>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</si>
  <si>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</si>
  <si>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</si>
  <si>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Lo que se informa no es obra publica por lo consiguiente la información de impacto urbano ambiental no aplica.</t>
  </si>
  <si>
    <t>no hubo convenio modificatorio</t>
  </si>
  <si>
    <t>0001</t>
  </si>
  <si>
    <t>DEPARTAMENTO DE RECURSOS MATERIALES</t>
  </si>
  <si>
    <t>Departamento de Recursos Materiales/ Área de Adquisiciones</t>
  </si>
  <si>
    <t xml:space="preserve">Por la naturaleza de la contratacion los campos  de la BF a la BJ no aplican ni se generan. </t>
  </si>
  <si>
    <t>ARTÍCULO 42, PRIMER PÁRRAFO DE LA LEY DE ADQUISICIONES, ARRENDAMIENTOS Y SERVICIOS DEL SECTOR PÚBLICO</t>
  </si>
  <si>
    <t>CHETUMAL</t>
  </si>
  <si>
    <t>004</t>
  </si>
  <si>
    <t>OTHON P. BLANCO</t>
  </si>
  <si>
    <t>GASTO DE OPERACIÓN FEDERAL</t>
  </si>
  <si>
    <t>FEDERAL</t>
  </si>
  <si>
    <t>09</t>
  </si>
  <si>
    <t>ID 1</t>
  </si>
  <si>
    <t>ID 2</t>
  </si>
  <si>
    <t>ID 3</t>
  </si>
  <si>
    <t>ID 4</t>
  </si>
  <si>
    <t>ID 5</t>
  </si>
  <si>
    <t>ID 6</t>
  </si>
  <si>
    <t>MCC940518639</t>
  </si>
  <si>
    <t>SAZS880408EA4</t>
  </si>
  <si>
    <t>ZAPATA</t>
  </si>
  <si>
    <t>IEC170113T57</t>
  </si>
  <si>
    <t xml:space="preserve"> </t>
  </si>
  <si>
    <t>CAAD-01-2022</t>
  </si>
  <si>
    <t>CAAD-03-2022</t>
  </si>
  <si>
    <t>CAAD-06-2022</t>
  </si>
  <si>
    <t>CAAD-09-2022</t>
  </si>
  <si>
    <t>CAAD-10-2022</t>
  </si>
  <si>
    <t>CAAD-11-2022</t>
  </si>
  <si>
    <t>TELEFONOS DE MEXICO, S.A.B. DE C.V.</t>
  </si>
  <si>
    <t>PEDEM LIMPIEZA S.A DE C.V.</t>
  </si>
  <si>
    <t>JOSE DEL CARMEN</t>
  </si>
  <si>
    <t>EMILIO</t>
  </si>
  <si>
    <t xml:space="preserve">UCAN </t>
  </si>
  <si>
    <t>RAMIREZ</t>
  </si>
  <si>
    <t xml:space="preserve">LUIS GASPAR </t>
  </si>
  <si>
    <t xml:space="preserve">CAN </t>
  </si>
  <si>
    <t>CORAL</t>
  </si>
  <si>
    <t>SERVICIO DE ASEGURAMIENTO DEL PARQUE VEHICULAR DE LA UNIVERSIDAD DE QUINTANA ROO PARA EL EJERCICIO 2022</t>
  </si>
  <si>
    <t>SERVICIO TELECOMUNICACIONES QUE PROVEE EL SERVICIO DE INTERNET, PARAS LAS AUNIDADES ACADÉMICAS DE LA ZONA NORTE Y SUR, PARA LA UNIVERSIDAD DE QUINTANA ROO</t>
  </si>
  <si>
    <t>SERVICIO DE LIMPIEZA EN LAS UNIDADES ACADÉMICAS ZONA NORTE Y ZONA SUR DE LA UNIVERSIDAD DE QUINTANA ROO.</t>
  </si>
  <si>
    <t>SERVICIO DE LIMPIEZA DE AZOTEAS EN LOS EDIFICIOS A,B,C,D,E,F,G,H,I,J,K,L,M,N,V, CAFETERÍA Y CCU, ASÍ COMO LIMPIEZA Y DESTAPE DE DRENES Y TUBERIAS, RECOJA DE BASURA ORGÁNICA E INORGÁNICA, DE LA UNIDAD ACADÉMICADE DE LA ZONA SUR DE LA UNIVERSIDAD DE QUINTANA ROO</t>
  </si>
  <si>
    <t>SERVICIO PARA LA LOGISTICA DE AUDIO Y ESCENOGRAFIA PARA LOS EVENTOS INSTITUCIONALES QUE SE REALIZAN EN LA UNIDAD ACADÉMICA ZONA SUR, DE LA UNIVERSIDAD DE QUINTANA ROO</t>
  </si>
  <si>
    <t>SERVICIO DE MANTENIMIENTO DE LA PISTA DE TARTAN, LIMPIEZA DE EQUIPO DE GIMNASIO DE LA UNIVERSIDAD DE QUINTANA ROO</t>
  </si>
  <si>
    <t>31/12/2022</t>
  </si>
  <si>
    <t>16/02/2022</t>
  </si>
  <si>
    <t>15/03/2022</t>
  </si>
  <si>
    <t>A.N.A. COMPAÑÍA DE SEGUROS S.A. DE C.V.</t>
  </si>
  <si>
    <t>ANA950908E3</t>
  </si>
  <si>
    <t>TECOYOTITLA</t>
  </si>
  <si>
    <t>EX HACIENDA DE GUADALUPE CHIMALISTAC</t>
  </si>
  <si>
    <t>0010</t>
  </si>
  <si>
    <t>ALVARO OBREGON</t>
  </si>
  <si>
    <t>01050</t>
  </si>
  <si>
    <t>En una sola exhibición, dentro de los veinte días naturales siguientes a la entrega de las polizas a entera y total satisfacción de la Universidad</t>
  </si>
  <si>
    <t>MAPFRE SEGUROS S.A.</t>
  </si>
  <si>
    <t>MTE440316E54</t>
  </si>
  <si>
    <t>SEGUROS VE POR MAS, S.A.</t>
  </si>
  <si>
    <t>SMS401001573</t>
  </si>
  <si>
    <t>ARTÍCULO 41, FRACCIÓN VIII DE LA LEY DE ADQUISICIONES, ARRENDAMIENTOS Y SERVICIOS DEL SECTOR PÚBLICO.</t>
  </si>
  <si>
    <t>TME840315KT6</t>
  </si>
  <si>
    <t>PARQUE VIA</t>
  </si>
  <si>
    <t>CUAUHTEMOC</t>
  </si>
  <si>
    <t>0015</t>
  </si>
  <si>
    <t>06500</t>
  </si>
  <si>
    <t>DIRECCIÓN GENERAL DE SISTEMAS</t>
  </si>
  <si>
    <t>Doce pagos mensuales a entera y total satisfacción de la Universidad</t>
  </si>
  <si>
    <t>GASTO DE OPERACIÓN FEDERAL, GASTO DE OPERACIÓN ESTATAL</t>
  </si>
  <si>
    <t>FEDERAL/ESTATAL</t>
  </si>
  <si>
    <t>ARTÍCULO 41, FRACCIÓN VII DE LA LEY DE ADQUISICIONES, ARRENDAMIENTOS Y SERVICIOS DEL SECTOR PÚBLICO.</t>
  </si>
  <si>
    <t>PLI110325FW6</t>
  </si>
  <si>
    <t>YUCATAN</t>
  </si>
  <si>
    <t>FLORES MAGON</t>
  </si>
  <si>
    <t>77050</t>
  </si>
  <si>
    <t>En una sola exhibición, dentro de los veinte días naturales siguientes a la finalización del servicio a entera y total satisfacción de la Universidad</t>
  </si>
  <si>
    <t>MALLACILON DEL CARIBE S.A. DE C.V.</t>
  </si>
  <si>
    <t>COMERCIALIZADORA MALEJO S.A. DE C.V.</t>
  </si>
  <si>
    <t>CMA170111RN0</t>
  </si>
  <si>
    <t>GOMEZ</t>
  </si>
  <si>
    <t>SANCHEZ</t>
  </si>
  <si>
    <t>GOSC651201B46</t>
  </si>
  <si>
    <t>CUBA</t>
  </si>
  <si>
    <t>FRACCIONAMIENTO CARIBE</t>
  </si>
  <si>
    <t>77083</t>
  </si>
  <si>
    <t>Cinco pagos mensuales a entera y total satisfacción de la Universidad</t>
  </si>
  <si>
    <t>JAVIER ARTURO</t>
  </si>
  <si>
    <t>CANUL</t>
  </si>
  <si>
    <t>VARGAS</t>
  </si>
  <si>
    <t>CAVJ7630197B3</t>
  </si>
  <si>
    <t>JOSÉ LUIS</t>
  </si>
  <si>
    <t>GÓMEZ</t>
  </si>
  <si>
    <t>CARRILLO</t>
  </si>
  <si>
    <t>GOCL770219BP4</t>
  </si>
  <si>
    <t>UCAN</t>
  </si>
  <si>
    <t>UARE821102GA7</t>
  </si>
  <si>
    <t>LOHJ9503109T7</t>
  </si>
  <si>
    <t>JAQUELINE</t>
  </si>
  <si>
    <t>LOPEZ</t>
  </si>
  <si>
    <t>HUERTA</t>
  </si>
  <si>
    <t>JOSE EDMANUEL</t>
  </si>
  <si>
    <t>MUNGUIA</t>
  </si>
  <si>
    <t>HERRERA</t>
  </si>
  <si>
    <t>MANZANA 30 LOTE 19</t>
  </si>
  <si>
    <t>JOSEFA ORTIZ DE DOMINGUEZ</t>
  </si>
  <si>
    <t>77036</t>
  </si>
  <si>
    <t>CACL860215QP5</t>
  </si>
  <si>
    <t>DAVID G GUTIERREZ RUIZ</t>
  </si>
  <si>
    <t>77013</t>
  </si>
  <si>
    <t>SANDY EDAIM</t>
  </si>
  <si>
    <t>SANTIN</t>
  </si>
  <si>
    <t>https://www.uqroo.mx/transparencia/Informacion%20obligatoria/XXVIII%20Licitaciones/2022/ADJUDICA_DIREC_1tri/ID1/CAAD-01-2022_ANA_COMPA%C3%91IA_SEGUROS.pdf</t>
  </si>
  <si>
    <t>https://www.uqroo.mx/transparencia/Informacion%20obligatoria/XXVIII%20Licitaciones/2022/ADJUDICA_DIREC_1tri/ID2/CAAD-03-2022_TELEFONOS_MEXICO.pdf</t>
  </si>
  <si>
    <t>https://www.uqroo.mx/transparencia/Informacion%20obligatoria/XXVIII%20Licitaciones/2022/ADJUDICA_DIREC_1tri/ID3/CONTRATO_CAAD-06-2022.pdf</t>
  </si>
  <si>
    <t>https://www.uqroo.mx/transparencia/Informacion%20obligatoria/XXVIII%20Licitaciones/2022/ADJUDICA_DIREC_1tri/ID4/CAAD-09-2022_JOSE_CARMEN_GOMEZ.pdf</t>
  </si>
  <si>
    <t>https://www.uqroo.mx/transparencia/Informacion%20obligatoria/XXVIII%20Licitaciones/2022/ADJUDICA_DIREC_1tri/ID5/CAAD-10-2022%20EMILIO_UCAN.pdf</t>
  </si>
  <si>
    <t>https://www.uqroo.mx/transparencia/Informacion%20obligatoria/XXVIII%20Licitaciones/2022/ADJUDICA_DIREC_1tri/ID6/CAAD-11-2022.pdf</t>
  </si>
  <si>
    <t>https://www.uqroo.mx/transparencia/Informacion%20obligatoria/XXVIII%20Licitaciones/2022/ADJUDICA_DIREC_1tri/ID6/DICTAMEN_CAAD-11-2022.pdf</t>
  </si>
  <si>
    <t>https://www.uqroo.mx/transparencia/Informacion%20obligatoria/XXVIII%20Licitaciones/2022/ADJUDICA_DIREC_1tri/ID5/DICTAMEN_CAAD-10-2022.pdf</t>
  </si>
  <si>
    <t>https://www.uqroo.mx/transparencia/Informacion%20obligatoria/XXVIII%20Licitaciones/2022/ADJUDICA_DIREC_1tri/ID4/DICTAMEN_CAAD-09-2022.pdf</t>
  </si>
  <si>
    <t>https://www.uqroo.mx/transparencia/Informacion%20obligatoria/XXVIII%20Licitaciones/2022/ADJUDICA_DIREC_1tri/ID3/DICTAMEN_CAAD-06-2022.pdf</t>
  </si>
  <si>
    <t>https://www.uqroo.mx/transparencia/Informacion%20obligatoria/XXVIII%20Licitaciones/2022/ADJUDICA_DIREC_1tri/ID2/DICTAMEN_CAAD-03-2022.pdf</t>
  </si>
  <si>
    <t>https://www.uqroo.mx/transparencia/Informacion%20obligatoria/XXVIII%20Licitaciones/2022/ADJUDICA_DIREC_1tri/ID1/DICTAMEN_CAAD-01-2022.pdf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</si>
</sst>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Fill="1" applyBorder="1" applyAlignment="1"/>
    <xf numFmtId="1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4" fillId="0" borderId="0" xfId="1" applyFill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/>
    <xf numFmtId="49" fontId="0" fillId="0" borderId="0" xfId="0" applyNumberFormat="1" applyFill="1" applyAlignment="1">
      <alignment horizontal="center"/>
    </xf>
    <xf numFmtId="0" fontId="3" fillId="0" borderId="0" xfId="0" applyFont="1" applyFill="1" applyAlignment="1"/>
    <xf numFmtId="0" fontId="3" fillId="0" borderId="2" xfId="2" applyFont="1" applyFill="1" applyBorder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Border="1" applyAlignment="1" applyProtection="1">
      <alignment horizontal="center" wrapText="1"/>
    </xf>
    <xf numFmtId="0" fontId="5" fillId="0" borderId="0" xfId="0" applyFont="1" applyFill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0" fillId="0" borderId="0" xfId="0" applyNumberFormat="1" applyFont="1" applyFill="1" applyAlignment="1">
      <alignment horizontal="center"/>
    </xf>
    <xf numFmtId="0" fontId="4" fillId="0" borderId="0" xfId="1" applyFill="1" applyBorder="1" applyAlignment="1">
      <alignment wrapText="1"/>
    </xf>
    <xf numFmtId="0" fontId="4" fillId="0" borderId="0" xfId="1" applyFill="1" applyAlignment="1">
      <alignment horizontal="left" wrapText="1"/>
    </xf>
    <xf numFmtId="0" fontId="0" fillId="0" borderId="0" xfId="0" applyFill="1" applyAlignment="1">
      <alignment horizont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/>
    <xf numFmtId="0" fontId="0" fillId="0" borderId="0" xfId="0" applyAlignment="1">
      <alignment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qroo.mx/transparencia/Informacion%20obligatoria/XXVIII%20Licitaciones/2022/ADJUDICA_DIREC_1tri/ID4/DICTAMEN_CAAD-09-2022.pdf" TargetMode="External"/><Relationship Id="rId2" Type="http://schemas.openxmlformats.org/officeDocument/2006/relationships/hyperlink" Target="https://www.uqroo.mx/transparencia/Informacion%20obligatoria/XXVIII%20Licitaciones/2022/ADJUDICA_DIREC_1tri/ID6/DICTAMEN_CAAD-11-2022.pdf" TargetMode="External"/><Relationship Id="rId1" Type="http://schemas.openxmlformats.org/officeDocument/2006/relationships/hyperlink" Target="https://www.uqroo.mx/transparencia/Informacion%20obligatoria/XXVIII%20Licitaciones/2022/ADJUDICA_DIREC_1tri/ID2/CAAD-03-2022_TELEFONOS_MEXICO.pdf" TargetMode="External"/><Relationship Id="rId4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3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8.7109375" bestFit="1" customWidth="1"/>
    <col min="5" max="5" width="16.140625" bestFit="1" customWidth="1"/>
    <col min="6" max="6" width="32.85546875" customWidth="1"/>
    <col min="7" max="7" width="53.42578125" customWidth="1"/>
    <col min="8" max="8" width="65.85546875" customWidth="1"/>
    <col min="9" max="9" width="100.42578125" customWidth="1"/>
    <col min="10" max="10" width="64.85546875" customWidth="1"/>
    <col min="11" max="11" width="76.28515625" bestFit="1" customWidth="1"/>
    <col min="12" max="12" width="22.42578125" bestFit="1" customWidth="1"/>
    <col min="13" max="13" width="26.140625" bestFit="1" customWidth="1"/>
    <col min="14" max="14" width="28.140625" bestFit="1" customWidth="1"/>
    <col min="15" max="15" width="40.425781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0.85546875" bestFit="1" customWidth="1"/>
    <col min="21" max="21" width="74.855468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29.42578125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style="27" bestFit="1" customWidth="1"/>
    <col min="39" max="39" width="50.42578125" bestFit="1" customWidth="1"/>
    <col min="40" max="40" width="36.85546875" style="25" bestFit="1" customWidth="1"/>
    <col min="41" max="41" width="69.85546875" style="2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64.5703125" style="4" customWidth="1"/>
    <col min="47" max="47" width="69.28515625" style="33" customWidth="1"/>
    <col min="48" max="48" width="85" style="25" bestFit="1" customWidth="1"/>
    <col min="49" max="49" width="74.4257812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65.140625" customWidth="1"/>
    <col min="64" max="64" width="17.42578125" bestFit="1" customWidth="1"/>
    <col min="65" max="65" width="20" bestFit="1" customWidth="1"/>
    <col min="66" max="66" width="49.42578125" customWidth="1"/>
  </cols>
  <sheetData>
    <row r="1" spans="1:66" hidden="1" x14ac:dyDescent="0.25">
      <c r="A1" t="s">
        <v>0</v>
      </c>
    </row>
    <row r="2" spans="1:6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6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s="27" t="s">
        <v>8</v>
      </c>
      <c r="AM4" t="s">
        <v>8</v>
      </c>
      <c r="AN4" s="25" t="s">
        <v>13</v>
      </c>
      <c r="AO4" s="25" t="s">
        <v>13</v>
      </c>
      <c r="AP4" t="s">
        <v>13</v>
      </c>
      <c r="AQ4" t="s">
        <v>13</v>
      </c>
      <c r="AR4" t="s">
        <v>7</v>
      </c>
      <c r="AS4" t="s">
        <v>7</v>
      </c>
      <c r="AT4" s="4" t="s">
        <v>7</v>
      </c>
      <c r="AU4" s="33" t="s">
        <v>10</v>
      </c>
      <c r="AV4" s="25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s="27" t="s">
        <v>53</v>
      </c>
      <c r="AM5" t="s">
        <v>54</v>
      </c>
      <c r="AN5" s="25" t="s">
        <v>55</v>
      </c>
      <c r="AO5" s="25" t="s">
        <v>56</v>
      </c>
      <c r="AP5" t="s">
        <v>57</v>
      </c>
      <c r="AQ5" t="s">
        <v>58</v>
      </c>
      <c r="AR5" t="s">
        <v>59</v>
      </c>
      <c r="AS5" t="s">
        <v>60</v>
      </c>
      <c r="AT5" s="4" t="s">
        <v>61</v>
      </c>
      <c r="AU5" s="33" t="s">
        <v>62</v>
      </c>
      <c r="AV5" s="2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1" t="s">
        <v>82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6" t="s">
        <v>122</v>
      </c>
      <c r="AO7" s="26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6" t="s">
        <v>129</v>
      </c>
      <c r="AV7" s="26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45" customHeight="1" x14ac:dyDescent="0.25">
      <c r="A8" s="5">
        <v>2022</v>
      </c>
      <c r="B8" s="6">
        <v>44562</v>
      </c>
      <c r="C8" s="6">
        <v>44651</v>
      </c>
      <c r="D8" s="7" t="s">
        <v>149</v>
      </c>
      <c r="E8" s="7" t="s">
        <v>155</v>
      </c>
      <c r="F8" s="7" t="s">
        <v>156</v>
      </c>
      <c r="G8" s="7" t="s">
        <v>301</v>
      </c>
      <c r="H8" s="7" t="s">
        <v>294</v>
      </c>
      <c r="I8" s="8" t="s">
        <v>410</v>
      </c>
      <c r="J8" s="7" t="s">
        <v>327</v>
      </c>
      <c r="K8" s="9">
        <v>1</v>
      </c>
      <c r="L8" s="10"/>
      <c r="M8" s="10"/>
      <c r="N8" s="10"/>
      <c r="O8" s="11" t="s">
        <v>336</v>
      </c>
      <c r="P8" s="11" t="s">
        <v>337</v>
      </c>
      <c r="Q8" s="12" t="s">
        <v>164</v>
      </c>
      <c r="R8" s="11" t="s">
        <v>338</v>
      </c>
      <c r="S8" s="11">
        <v>412</v>
      </c>
      <c r="T8" s="10"/>
      <c r="U8" s="12" t="s">
        <v>189</v>
      </c>
      <c r="V8" s="11" t="s">
        <v>339</v>
      </c>
      <c r="W8" s="13"/>
      <c r="X8" s="11"/>
      <c r="Y8" s="13" t="s">
        <v>340</v>
      </c>
      <c r="Z8" s="11" t="s">
        <v>341</v>
      </c>
      <c r="AA8" s="13" t="s">
        <v>300</v>
      </c>
      <c r="AB8" s="14" t="s">
        <v>252</v>
      </c>
      <c r="AC8" s="13" t="s">
        <v>342</v>
      </c>
      <c r="AD8" s="10"/>
      <c r="AE8" s="10"/>
      <c r="AF8" s="10"/>
      <c r="AG8" s="10"/>
      <c r="AH8" s="15" t="s">
        <v>291</v>
      </c>
      <c r="AI8" s="15" t="s">
        <v>291</v>
      </c>
      <c r="AJ8" s="19" t="s">
        <v>312</v>
      </c>
      <c r="AK8" s="37">
        <v>44562</v>
      </c>
      <c r="AL8" s="38">
        <v>44562</v>
      </c>
      <c r="AM8" s="37" t="s">
        <v>333</v>
      </c>
      <c r="AN8" s="35">
        <v>282349</v>
      </c>
      <c r="AO8" s="35">
        <v>327524.84000000003</v>
      </c>
      <c r="AP8" s="10"/>
      <c r="AQ8" s="10"/>
      <c r="AR8" s="10" t="s">
        <v>156</v>
      </c>
      <c r="AS8" s="10"/>
      <c r="AT8" s="16" t="s">
        <v>343</v>
      </c>
      <c r="AU8" s="34" t="s">
        <v>327</v>
      </c>
      <c r="AV8" s="31">
        <f t="shared" ref="AV8:AV13" si="0">AO8*10%</f>
        <v>32752.484000000004</v>
      </c>
      <c r="AW8" s="39">
        <v>44562</v>
      </c>
      <c r="AX8" s="39" t="s">
        <v>333</v>
      </c>
      <c r="AY8" s="8" t="s">
        <v>399</v>
      </c>
      <c r="AZ8" s="10"/>
      <c r="BA8" s="7" t="s">
        <v>298</v>
      </c>
      <c r="BB8" s="7" t="s">
        <v>299</v>
      </c>
      <c r="BC8" s="10">
        <v>1</v>
      </c>
      <c r="BD8" s="10" t="s">
        <v>255</v>
      </c>
      <c r="BE8" s="10">
        <v>1</v>
      </c>
      <c r="BF8" s="12"/>
      <c r="BG8" s="12"/>
      <c r="BH8" s="12"/>
      <c r="BI8" s="12"/>
      <c r="BJ8" s="12"/>
      <c r="BK8" s="17" t="s">
        <v>292</v>
      </c>
      <c r="BL8" s="36">
        <v>44679</v>
      </c>
      <c r="BM8" s="36">
        <v>44679</v>
      </c>
      <c r="BN8" s="7" t="s">
        <v>293</v>
      </c>
    </row>
    <row r="9" spans="1:66" ht="45" x14ac:dyDescent="0.25">
      <c r="A9" s="5">
        <v>2022</v>
      </c>
      <c r="B9" s="6">
        <v>44562</v>
      </c>
      <c r="C9" s="6">
        <v>44651</v>
      </c>
      <c r="D9" s="7" t="s">
        <v>149</v>
      </c>
      <c r="E9" s="7" t="s">
        <v>155</v>
      </c>
      <c r="F9" s="7" t="s">
        <v>156</v>
      </c>
      <c r="G9" s="7" t="s">
        <v>302</v>
      </c>
      <c r="H9" s="7" t="s">
        <v>348</v>
      </c>
      <c r="I9" s="8" t="s">
        <v>409</v>
      </c>
      <c r="J9" s="7" t="s">
        <v>328</v>
      </c>
      <c r="K9" s="9">
        <v>2</v>
      </c>
      <c r="L9" s="10"/>
      <c r="M9" s="10"/>
      <c r="N9" s="23"/>
      <c r="O9" s="11" t="s">
        <v>318</v>
      </c>
      <c r="P9" s="11" t="s">
        <v>349</v>
      </c>
      <c r="Q9" s="12" t="s">
        <v>183</v>
      </c>
      <c r="R9" s="11" t="s">
        <v>350</v>
      </c>
      <c r="S9" s="11">
        <v>198</v>
      </c>
      <c r="T9" s="10"/>
      <c r="U9" s="12" t="s">
        <v>189</v>
      </c>
      <c r="V9" s="11" t="s">
        <v>351</v>
      </c>
      <c r="W9" s="13"/>
      <c r="X9" s="11"/>
      <c r="Y9" s="13" t="s">
        <v>352</v>
      </c>
      <c r="Z9" s="11" t="s">
        <v>351</v>
      </c>
      <c r="AA9" s="13" t="s">
        <v>300</v>
      </c>
      <c r="AB9" s="14" t="s">
        <v>252</v>
      </c>
      <c r="AC9" s="13" t="s">
        <v>353</v>
      </c>
      <c r="AD9" s="10"/>
      <c r="AE9" s="10"/>
      <c r="AF9" s="10"/>
      <c r="AG9" s="10"/>
      <c r="AH9" s="19" t="s">
        <v>354</v>
      </c>
      <c r="AI9" s="19" t="s">
        <v>291</v>
      </c>
      <c r="AJ9" s="19" t="s">
        <v>313</v>
      </c>
      <c r="AK9" s="38">
        <v>44562</v>
      </c>
      <c r="AL9" s="38">
        <v>44562</v>
      </c>
      <c r="AM9" s="38">
        <v>44926</v>
      </c>
      <c r="AN9" s="30">
        <v>3537931.92</v>
      </c>
      <c r="AO9" s="30">
        <v>4104001.0271999999</v>
      </c>
      <c r="AP9" s="20"/>
      <c r="AQ9" s="20"/>
      <c r="AR9" s="10" t="s">
        <v>156</v>
      </c>
      <c r="AS9" s="10"/>
      <c r="AT9" s="16" t="s">
        <v>355</v>
      </c>
      <c r="AU9" s="34" t="s">
        <v>328</v>
      </c>
      <c r="AV9" s="31">
        <f t="shared" si="0"/>
        <v>410400.10272000002</v>
      </c>
      <c r="AW9" s="39">
        <v>44562</v>
      </c>
      <c r="AX9" s="39">
        <v>44926</v>
      </c>
      <c r="AY9" s="8" t="s">
        <v>400</v>
      </c>
      <c r="AZ9" s="10"/>
      <c r="BA9" s="7" t="s">
        <v>356</v>
      </c>
      <c r="BB9" s="7" t="s">
        <v>357</v>
      </c>
      <c r="BC9" s="10">
        <v>2</v>
      </c>
      <c r="BD9" s="10" t="s">
        <v>255</v>
      </c>
      <c r="BE9" s="10">
        <v>2</v>
      </c>
      <c r="BF9" s="12"/>
      <c r="BG9" s="12"/>
      <c r="BH9" s="12"/>
      <c r="BI9" s="12"/>
      <c r="BJ9" s="12"/>
      <c r="BK9" s="17" t="s">
        <v>292</v>
      </c>
      <c r="BL9" s="36">
        <v>44679</v>
      </c>
      <c r="BM9" s="36">
        <v>44679</v>
      </c>
      <c r="BN9" s="7" t="s">
        <v>293</v>
      </c>
    </row>
    <row r="10" spans="1:66" ht="45" x14ac:dyDescent="0.25">
      <c r="A10" s="5">
        <v>2022</v>
      </c>
      <c r="B10" s="6">
        <v>44562</v>
      </c>
      <c r="C10" s="6">
        <v>44651</v>
      </c>
      <c r="D10" s="7" t="s">
        <v>149</v>
      </c>
      <c r="E10" s="7" t="s">
        <v>155</v>
      </c>
      <c r="F10" s="7" t="s">
        <v>156</v>
      </c>
      <c r="G10" s="7" t="s">
        <v>303</v>
      </c>
      <c r="H10" s="7" t="s">
        <v>358</v>
      </c>
      <c r="I10" s="8" t="s">
        <v>408</v>
      </c>
      <c r="J10" s="7" t="s">
        <v>329</v>
      </c>
      <c r="K10" s="9">
        <v>3</v>
      </c>
      <c r="L10" s="10"/>
      <c r="M10" s="10"/>
      <c r="N10" s="10"/>
      <c r="O10" s="11" t="s">
        <v>319</v>
      </c>
      <c r="P10" s="3" t="s">
        <v>359</v>
      </c>
      <c r="Q10" s="12" t="s">
        <v>181</v>
      </c>
      <c r="R10" s="11" t="s">
        <v>360</v>
      </c>
      <c r="S10" s="11">
        <v>56</v>
      </c>
      <c r="T10" s="10"/>
      <c r="U10" s="12" t="s">
        <v>189</v>
      </c>
      <c r="V10" s="11" t="s">
        <v>361</v>
      </c>
      <c r="W10" s="13" t="s">
        <v>290</v>
      </c>
      <c r="X10" s="18" t="s">
        <v>295</v>
      </c>
      <c r="Y10" s="13" t="s">
        <v>296</v>
      </c>
      <c r="Z10" s="18" t="s">
        <v>297</v>
      </c>
      <c r="AA10" s="18">
        <v>23</v>
      </c>
      <c r="AB10" s="12" t="s">
        <v>225</v>
      </c>
      <c r="AC10" s="13" t="s">
        <v>362</v>
      </c>
      <c r="AD10" s="10"/>
      <c r="AE10" s="10"/>
      <c r="AF10" s="10"/>
      <c r="AG10" s="10"/>
      <c r="AH10" s="19" t="s">
        <v>291</v>
      </c>
      <c r="AI10" s="19" t="s">
        <v>291</v>
      </c>
      <c r="AJ10" s="19" t="s">
        <v>314</v>
      </c>
      <c r="AK10" s="38">
        <v>44242</v>
      </c>
      <c r="AL10" s="38" t="s">
        <v>334</v>
      </c>
      <c r="AM10" s="38" t="s">
        <v>335</v>
      </c>
      <c r="AN10" s="30">
        <v>892517.81</v>
      </c>
      <c r="AO10" s="30">
        <v>1035320.66</v>
      </c>
      <c r="AP10" s="10"/>
      <c r="AQ10" s="10"/>
      <c r="AR10" s="10" t="s">
        <v>156</v>
      </c>
      <c r="AS10" s="10"/>
      <c r="AT10" s="16" t="s">
        <v>363</v>
      </c>
      <c r="AU10" s="34" t="s">
        <v>329</v>
      </c>
      <c r="AV10" s="31">
        <f t="shared" si="0"/>
        <v>103532.06600000001</v>
      </c>
      <c r="AW10" s="39" t="s">
        <v>334</v>
      </c>
      <c r="AX10" s="39" t="s">
        <v>335</v>
      </c>
      <c r="AY10" s="8" t="s">
        <v>401</v>
      </c>
      <c r="AZ10" s="10"/>
      <c r="BA10" s="7" t="s">
        <v>298</v>
      </c>
      <c r="BB10" s="7" t="s">
        <v>299</v>
      </c>
      <c r="BC10" s="10">
        <v>3</v>
      </c>
      <c r="BD10" s="10" t="s">
        <v>255</v>
      </c>
      <c r="BE10" s="10">
        <v>3</v>
      </c>
      <c r="BF10" s="12"/>
      <c r="BG10" s="12"/>
      <c r="BH10" s="12"/>
      <c r="BI10" s="12"/>
      <c r="BJ10" s="12"/>
      <c r="BK10" s="17" t="s">
        <v>292</v>
      </c>
      <c r="BL10" s="36">
        <v>44679</v>
      </c>
      <c r="BM10" s="36">
        <v>44679</v>
      </c>
      <c r="BN10" s="7" t="s">
        <v>293</v>
      </c>
    </row>
    <row r="11" spans="1:66" ht="75" x14ac:dyDescent="0.25">
      <c r="A11" s="5">
        <v>2022</v>
      </c>
      <c r="B11" s="6">
        <v>44562</v>
      </c>
      <c r="C11" s="6">
        <v>44651</v>
      </c>
      <c r="D11" s="7" t="s">
        <v>149</v>
      </c>
      <c r="E11" s="7" t="s">
        <v>155</v>
      </c>
      <c r="F11" s="7" t="s">
        <v>156</v>
      </c>
      <c r="G11" s="7" t="s">
        <v>304</v>
      </c>
      <c r="H11" s="7" t="s">
        <v>294</v>
      </c>
      <c r="I11" s="8" t="s">
        <v>407</v>
      </c>
      <c r="J11" s="7" t="s">
        <v>330</v>
      </c>
      <c r="K11" s="9">
        <v>4</v>
      </c>
      <c r="L11" s="10" t="s">
        <v>320</v>
      </c>
      <c r="M11" s="10" t="s">
        <v>367</v>
      </c>
      <c r="N11" s="10" t="s">
        <v>368</v>
      </c>
      <c r="O11" s="11"/>
      <c r="P11" s="11" t="s">
        <v>369</v>
      </c>
      <c r="Q11" s="12" t="s">
        <v>164</v>
      </c>
      <c r="R11" s="11" t="s">
        <v>370</v>
      </c>
      <c r="S11" s="11">
        <v>397</v>
      </c>
      <c r="T11" s="10"/>
      <c r="U11" s="12" t="s">
        <v>189</v>
      </c>
      <c r="V11" s="11" t="s">
        <v>371</v>
      </c>
      <c r="W11" s="13" t="s">
        <v>290</v>
      </c>
      <c r="X11" s="18" t="s">
        <v>295</v>
      </c>
      <c r="Y11" s="13" t="s">
        <v>296</v>
      </c>
      <c r="Z11" s="18" t="s">
        <v>297</v>
      </c>
      <c r="AA11" s="18">
        <v>23</v>
      </c>
      <c r="AB11" s="12" t="s">
        <v>225</v>
      </c>
      <c r="AC11" s="13" t="s">
        <v>372</v>
      </c>
      <c r="AD11" s="10"/>
      <c r="AE11" s="10"/>
      <c r="AF11" s="10"/>
      <c r="AG11" s="10"/>
      <c r="AH11" s="19" t="s">
        <v>291</v>
      </c>
      <c r="AI11" s="19" t="s">
        <v>291</v>
      </c>
      <c r="AJ11" s="19" t="s">
        <v>315</v>
      </c>
      <c r="AK11" s="38">
        <v>44623</v>
      </c>
      <c r="AL11" s="38">
        <v>44623</v>
      </c>
      <c r="AM11" s="38">
        <v>44757</v>
      </c>
      <c r="AN11" s="30">
        <v>64350</v>
      </c>
      <c r="AO11" s="30">
        <v>74646</v>
      </c>
      <c r="AP11" s="10"/>
      <c r="AQ11" s="10"/>
      <c r="AR11" s="10" t="s">
        <v>156</v>
      </c>
      <c r="AS11" s="10"/>
      <c r="AT11" s="16" t="s">
        <v>373</v>
      </c>
      <c r="AU11" s="34" t="s">
        <v>330</v>
      </c>
      <c r="AV11" s="31">
        <f t="shared" si="0"/>
        <v>7464.6</v>
      </c>
      <c r="AW11" s="39">
        <v>44623</v>
      </c>
      <c r="AX11" s="39">
        <v>44757</v>
      </c>
      <c r="AY11" s="8" t="s">
        <v>402</v>
      </c>
      <c r="AZ11" s="10"/>
      <c r="BA11" s="7" t="s">
        <v>298</v>
      </c>
      <c r="BB11" s="7" t="s">
        <v>299</v>
      </c>
      <c r="BC11" s="10">
        <v>4</v>
      </c>
      <c r="BD11" s="10" t="s">
        <v>255</v>
      </c>
      <c r="BE11" s="10">
        <v>4</v>
      </c>
      <c r="BF11" s="12"/>
      <c r="BG11" s="12"/>
      <c r="BH11" s="12"/>
      <c r="BI11" s="12"/>
      <c r="BJ11" s="12"/>
      <c r="BK11" s="17" t="s">
        <v>292</v>
      </c>
      <c r="BL11" s="36">
        <v>44679</v>
      </c>
      <c r="BM11" s="36">
        <v>44679</v>
      </c>
      <c r="BN11" s="7" t="s">
        <v>293</v>
      </c>
    </row>
    <row r="12" spans="1:66" ht="45" x14ac:dyDescent="0.25">
      <c r="A12" s="5">
        <v>2022</v>
      </c>
      <c r="B12" s="6">
        <v>44562</v>
      </c>
      <c r="C12" s="6">
        <v>44651</v>
      </c>
      <c r="D12" s="7" t="s">
        <v>149</v>
      </c>
      <c r="E12" s="7" t="s">
        <v>155</v>
      </c>
      <c r="F12" s="7" t="s">
        <v>156</v>
      </c>
      <c r="G12" s="7" t="s">
        <v>305</v>
      </c>
      <c r="H12" s="7" t="s">
        <v>294</v>
      </c>
      <c r="I12" s="21" t="s">
        <v>406</v>
      </c>
      <c r="J12" s="7" t="s">
        <v>331</v>
      </c>
      <c r="K12" s="9">
        <v>5</v>
      </c>
      <c r="L12" s="10" t="s">
        <v>321</v>
      </c>
      <c r="M12" s="10" t="s">
        <v>322</v>
      </c>
      <c r="N12" s="10" t="s">
        <v>323</v>
      </c>
      <c r="O12" s="11" t="s">
        <v>311</v>
      </c>
      <c r="P12" s="11" t="s">
        <v>383</v>
      </c>
      <c r="Q12" s="12" t="s">
        <v>181</v>
      </c>
      <c r="R12" s="11">
        <v>14</v>
      </c>
      <c r="S12" s="11" t="s">
        <v>391</v>
      </c>
      <c r="T12" s="10"/>
      <c r="U12" s="12" t="s">
        <v>189</v>
      </c>
      <c r="V12" s="11" t="s">
        <v>392</v>
      </c>
      <c r="W12" s="13" t="s">
        <v>290</v>
      </c>
      <c r="X12" s="18" t="s">
        <v>295</v>
      </c>
      <c r="Y12" s="13" t="s">
        <v>296</v>
      </c>
      <c r="Z12" s="18" t="s">
        <v>297</v>
      </c>
      <c r="AA12" s="18">
        <v>23</v>
      </c>
      <c r="AB12" s="12" t="s">
        <v>225</v>
      </c>
      <c r="AC12" s="13" t="s">
        <v>393</v>
      </c>
      <c r="AD12" s="10"/>
      <c r="AE12" s="10"/>
      <c r="AF12" s="10"/>
      <c r="AG12" s="10"/>
      <c r="AH12" s="19" t="s">
        <v>291</v>
      </c>
      <c r="AI12" s="19" t="s">
        <v>291</v>
      </c>
      <c r="AJ12" s="19" t="s">
        <v>316</v>
      </c>
      <c r="AK12" s="38">
        <v>44620</v>
      </c>
      <c r="AL12" s="38">
        <v>44621</v>
      </c>
      <c r="AM12" s="38">
        <v>44773</v>
      </c>
      <c r="AN12" s="30">
        <v>59400</v>
      </c>
      <c r="AO12" s="30">
        <v>68904</v>
      </c>
      <c r="AP12" s="10"/>
      <c r="AQ12" s="10"/>
      <c r="AR12" s="10" t="s">
        <v>156</v>
      </c>
      <c r="AS12" s="10"/>
      <c r="AT12" s="16" t="s">
        <v>373</v>
      </c>
      <c r="AU12" s="34" t="s">
        <v>331</v>
      </c>
      <c r="AV12" s="31">
        <f t="shared" si="0"/>
        <v>6890.4000000000005</v>
      </c>
      <c r="AW12" s="40">
        <v>44621</v>
      </c>
      <c r="AX12" s="39">
        <v>44773</v>
      </c>
      <c r="AY12" s="8" t="s">
        <v>403</v>
      </c>
      <c r="AZ12" s="10"/>
      <c r="BA12" s="7" t="s">
        <v>298</v>
      </c>
      <c r="BB12" s="7" t="s">
        <v>299</v>
      </c>
      <c r="BC12" s="10">
        <v>5</v>
      </c>
      <c r="BD12" s="10" t="s">
        <v>255</v>
      </c>
      <c r="BE12" s="10">
        <v>5</v>
      </c>
      <c r="BF12" s="12"/>
      <c r="BG12" s="12"/>
      <c r="BH12" s="12"/>
      <c r="BI12" s="12"/>
      <c r="BJ12" s="12"/>
      <c r="BK12" s="17" t="s">
        <v>292</v>
      </c>
      <c r="BL12" s="36">
        <v>44679</v>
      </c>
      <c r="BM12" s="36">
        <v>44679</v>
      </c>
      <c r="BN12" s="7" t="s">
        <v>293</v>
      </c>
    </row>
    <row r="13" spans="1:66" ht="30" x14ac:dyDescent="0.25">
      <c r="A13" s="5">
        <v>2022</v>
      </c>
      <c r="B13" s="6">
        <v>44562</v>
      </c>
      <c r="C13" s="6">
        <v>44651</v>
      </c>
      <c r="D13" s="7" t="s">
        <v>149</v>
      </c>
      <c r="E13" s="7" t="s">
        <v>155</v>
      </c>
      <c r="F13" s="7" t="s">
        <v>156</v>
      </c>
      <c r="G13" s="7" t="s">
        <v>306</v>
      </c>
      <c r="H13" s="7" t="s">
        <v>294</v>
      </c>
      <c r="I13" s="22" t="s">
        <v>405</v>
      </c>
      <c r="J13" s="7" t="s">
        <v>332</v>
      </c>
      <c r="K13" s="9">
        <v>6</v>
      </c>
      <c r="L13" s="10" t="s">
        <v>324</v>
      </c>
      <c r="M13" s="10" t="s">
        <v>325</v>
      </c>
      <c r="N13" s="10" t="s">
        <v>326</v>
      </c>
      <c r="O13" s="11"/>
      <c r="P13" s="11" t="s">
        <v>394</v>
      </c>
      <c r="Q13" s="12" t="s">
        <v>183</v>
      </c>
      <c r="R13" s="11" t="s">
        <v>361</v>
      </c>
      <c r="S13" s="11">
        <v>287</v>
      </c>
      <c r="T13" s="10"/>
      <c r="U13" s="12" t="s">
        <v>189</v>
      </c>
      <c r="V13" s="11" t="s">
        <v>395</v>
      </c>
      <c r="W13" s="13" t="s">
        <v>290</v>
      </c>
      <c r="X13" s="18" t="s">
        <v>295</v>
      </c>
      <c r="Y13" s="13" t="s">
        <v>296</v>
      </c>
      <c r="Z13" s="18" t="s">
        <v>297</v>
      </c>
      <c r="AA13" s="18">
        <v>23</v>
      </c>
      <c r="AB13" s="12" t="s">
        <v>225</v>
      </c>
      <c r="AC13" s="13" t="s">
        <v>396</v>
      </c>
      <c r="AD13" s="10"/>
      <c r="AE13" s="10"/>
      <c r="AF13" s="10"/>
      <c r="AG13" s="10"/>
      <c r="AH13" s="19" t="s">
        <v>291</v>
      </c>
      <c r="AI13" s="19" t="s">
        <v>291</v>
      </c>
      <c r="AJ13" s="19" t="s">
        <v>317</v>
      </c>
      <c r="AK13" s="38">
        <v>44504</v>
      </c>
      <c r="AL13" s="38">
        <v>44627</v>
      </c>
      <c r="AM13" s="38">
        <v>44773</v>
      </c>
      <c r="AN13" s="30">
        <v>59400</v>
      </c>
      <c r="AO13" s="30">
        <v>64152</v>
      </c>
      <c r="AP13" s="10"/>
      <c r="AQ13" s="10"/>
      <c r="AR13" s="10" t="s">
        <v>156</v>
      </c>
      <c r="AS13" s="10"/>
      <c r="AT13" s="16" t="s">
        <v>373</v>
      </c>
      <c r="AU13" s="34" t="s">
        <v>332</v>
      </c>
      <c r="AV13" s="31">
        <f t="shared" si="0"/>
        <v>6415.2000000000007</v>
      </c>
      <c r="AW13" s="39">
        <v>44627</v>
      </c>
      <c r="AX13" s="39">
        <v>44773</v>
      </c>
      <c r="AY13" s="8" t="s">
        <v>404</v>
      </c>
      <c r="AZ13" s="10"/>
      <c r="BA13" s="7" t="s">
        <v>298</v>
      </c>
      <c r="BB13" s="7" t="s">
        <v>299</v>
      </c>
      <c r="BC13" s="10">
        <v>6</v>
      </c>
      <c r="BD13" s="10" t="s">
        <v>255</v>
      </c>
      <c r="BE13" s="10">
        <v>6</v>
      </c>
      <c r="BF13" s="12"/>
      <c r="BG13" s="12"/>
      <c r="BH13" s="12"/>
      <c r="BI13" s="12"/>
      <c r="BJ13" s="12"/>
      <c r="BK13" s="17" t="s">
        <v>292</v>
      </c>
      <c r="BL13" s="36">
        <v>44679</v>
      </c>
      <c r="BM13" s="36">
        <v>44679</v>
      </c>
      <c r="BN13" s="7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7" type="noConversion"/>
  <dataValidations count="7">
    <dataValidation type="list" allowBlank="1" showErrorMessage="1" sqref="Q8:Q13" xr:uid="{00000000-0002-0000-0000-000000000000}">
      <formula1>Hidden_416</formula1>
    </dataValidation>
    <dataValidation type="list" allowBlank="1" showErrorMessage="1" sqref="D8:D13" xr:uid="{00000000-0002-0000-0000-000001000000}">
      <formula1>Hidden_13</formula1>
    </dataValidation>
    <dataValidation type="list" allowBlank="1" showErrorMessage="1" sqref="E8:E13" xr:uid="{00000000-0002-0000-0000-000002000000}">
      <formula1>Hidden_24</formula1>
    </dataValidation>
    <dataValidation type="list" allowBlank="1" showErrorMessage="1" sqref="F8:F13" xr:uid="{00000000-0002-0000-0000-000003000000}">
      <formula1>Hidden_35</formula1>
    </dataValidation>
    <dataValidation type="list" allowBlank="1" showErrorMessage="1" sqref="U8:U13" xr:uid="{00000000-0002-0000-0000-000004000000}">
      <formula1>Hidden_520</formula1>
    </dataValidation>
    <dataValidation type="list" allowBlank="1" showErrorMessage="1" sqref="AB8:AB13" xr:uid="{00000000-0002-0000-0000-000005000000}">
      <formula1>Hidden_627</formula1>
    </dataValidation>
    <dataValidation type="list" allowBlank="1" showErrorMessage="1" sqref="BD8:BD13" xr:uid="{00000000-0002-0000-0000-000006000000}">
      <formula1>Hidden_755</formula1>
    </dataValidation>
  </dataValidations>
  <hyperlinks>
    <hyperlink ref="AY9" r:id="rId1" xr:uid="{C1FF0816-1DB4-4B2A-9E49-FC12F89C217C}"/>
    <hyperlink ref="I13" r:id="rId2" xr:uid="{2D7C53D8-0C58-4C70-ACCF-A2DB8526BDC3}"/>
    <hyperlink ref="I11" r:id="rId3" xr:uid="{9F0C0155-C3FD-4255-A77D-B77173099AD9}"/>
  </hyperlinks>
  <pageMargins left="0.7" right="0.7" top="0.75" bottom="0.75" header="0.3" footer="0.3"/>
  <pageSetup paperSize="9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"/>
  <sheetViews>
    <sheetView topLeftCell="A3" workbookViewId="0">
      <selection activeCell="A10" sqref="A10:XFD25"/>
    </sheetView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</row>
    <row r="5" spans="1:5" x14ac:dyDescent="0.25">
      <c r="A5">
        <v>2</v>
      </c>
      <c r="B5" t="s">
        <v>288</v>
      </c>
    </row>
    <row r="6" spans="1:5" x14ac:dyDescent="0.25">
      <c r="A6">
        <v>3</v>
      </c>
      <c r="B6" t="s">
        <v>288</v>
      </c>
    </row>
    <row r="7" spans="1:5" x14ac:dyDescent="0.25">
      <c r="A7">
        <v>4</v>
      </c>
      <c r="B7" t="s">
        <v>288</v>
      </c>
    </row>
    <row r="8" spans="1:5" x14ac:dyDescent="0.25">
      <c r="A8">
        <v>5</v>
      </c>
      <c r="B8" t="s">
        <v>288</v>
      </c>
    </row>
    <row r="9" spans="1:5" x14ac:dyDescent="0.25">
      <c r="A9">
        <v>6</v>
      </c>
      <c r="B9" t="s">
        <v>288</v>
      </c>
    </row>
  </sheetData>
  <dataValidations count="1">
    <dataValidation type="list" allowBlank="1" showErrorMessage="1" sqref="E4:E74" xr:uid="{00000000-0002-0000-0900-000000000000}">
      <formula1>Hidden_1_Tabla_3827054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"/>
  <sheetViews>
    <sheetView topLeftCell="A3" workbookViewId="0">
      <selection activeCell="A10" sqref="A10:XFD29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289</v>
      </c>
    </row>
    <row r="5" spans="1:5" x14ac:dyDescent="0.25">
      <c r="A5">
        <v>2</v>
      </c>
      <c r="B5" t="s">
        <v>289</v>
      </c>
    </row>
    <row r="6" spans="1:5" x14ac:dyDescent="0.25">
      <c r="A6">
        <v>3</v>
      </c>
      <c r="B6" t="s">
        <v>289</v>
      </c>
    </row>
    <row r="7" spans="1:5" x14ac:dyDescent="0.25">
      <c r="A7">
        <v>4</v>
      </c>
      <c r="B7" t="s">
        <v>289</v>
      </c>
    </row>
    <row r="8" spans="1:5" x14ac:dyDescent="0.25">
      <c r="A8">
        <v>5</v>
      </c>
      <c r="B8" t="s">
        <v>289</v>
      </c>
    </row>
    <row r="9" spans="1:5" x14ac:dyDescent="0.25">
      <c r="A9">
        <v>6</v>
      </c>
      <c r="B9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9"/>
  <sheetViews>
    <sheetView topLeftCell="A3" workbookViewId="0">
      <selection activeCell="A20" sqref="A20:XFD29"/>
    </sheetView>
  </sheetViews>
  <sheetFormatPr baseColWidth="10" defaultColWidth="8.85546875" defaultRowHeight="15" x14ac:dyDescent="0.25"/>
  <cols>
    <col min="1" max="1" width="3.42578125" bestFit="1" customWidth="1"/>
    <col min="2" max="3" width="21.85546875" customWidth="1"/>
    <col min="4" max="4" width="19.140625" bestFit="1" customWidth="1"/>
    <col min="5" max="5" width="62" customWidth="1"/>
    <col min="6" max="6" width="35.85546875" style="27" bestFit="1" customWidth="1"/>
    <col min="7" max="7" width="55.42578125" style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s="27" t="s">
        <v>7</v>
      </c>
      <c r="G1" s="27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s="27" t="s">
        <v>260</v>
      </c>
      <c r="G2" s="27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28" t="s">
        <v>267</v>
      </c>
      <c r="G3" s="28" t="s">
        <v>268</v>
      </c>
    </row>
    <row r="4" spans="1:7" x14ac:dyDescent="0.25">
      <c r="A4">
        <v>1</v>
      </c>
      <c r="B4" s="3"/>
      <c r="C4" s="3"/>
      <c r="D4" s="3"/>
      <c r="E4" s="11" t="s">
        <v>336</v>
      </c>
      <c r="F4" s="11" t="s">
        <v>337</v>
      </c>
      <c r="G4" s="30">
        <f>'Reporte de Formatos'!AO8</f>
        <v>327524.84000000003</v>
      </c>
    </row>
    <row r="5" spans="1:7" x14ac:dyDescent="0.25">
      <c r="A5" s="32">
        <v>1</v>
      </c>
      <c r="B5" s="10"/>
      <c r="C5" s="10"/>
      <c r="D5" s="23"/>
      <c r="E5" s="11" t="s">
        <v>344</v>
      </c>
      <c r="F5" s="29" t="s">
        <v>345</v>
      </c>
      <c r="G5" s="30">
        <v>393690.5</v>
      </c>
    </row>
    <row r="6" spans="1:7" x14ac:dyDescent="0.25">
      <c r="A6" s="32">
        <v>1</v>
      </c>
      <c r="B6" s="3"/>
      <c r="C6" s="3"/>
      <c r="D6" s="3"/>
      <c r="E6" s="3" t="s">
        <v>346</v>
      </c>
      <c r="F6" s="27" t="s">
        <v>347</v>
      </c>
      <c r="G6" s="24">
        <v>551276.05000000005</v>
      </c>
    </row>
    <row r="7" spans="1:7" x14ac:dyDescent="0.25">
      <c r="A7">
        <v>2</v>
      </c>
      <c r="B7" s="3"/>
      <c r="C7" s="3"/>
      <c r="D7" s="3"/>
      <c r="E7" s="11" t="s">
        <v>318</v>
      </c>
      <c r="F7" s="11" t="s">
        <v>349</v>
      </c>
      <c r="G7" s="30">
        <f>'Reporte de Formatos'!AO9</f>
        <v>4104001.0271999999</v>
      </c>
    </row>
    <row r="8" spans="1:7" x14ac:dyDescent="0.25">
      <c r="A8">
        <v>3</v>
      </c>
      <c r="B8" s="3"/>
      <c r="C8" s="3"/>
      <c r="D8" s="3"/>
      <c r="E8" s="11" t="s">
        <v>319</v>
      </c>
      <c r="F8" s="3" t="s">
        <v>359</v>
      </c>
      <c r="G8" s="30">
        <f>'Reporte de Formatos'!AO10</f>
        <v>1035320.66</v>
      </c>
    </row>
    <row r="9" spans="1:7" x14ac:dyDescent="0.25">
      <c r="A9">
        <v>3</v>
      </c>
      <c r="B9" s="3"/>
      <c r="C9" s="3"/>
      <c r="D9" s="3"/>
      <c r="E9" s="3" t="s">
        <v>364</v>
      </c>
      <c r="F9" s="27" t="s">
        <v>307</v>
      </c>
      <c r="G9" s="24">
        <v>1108064.6000000001</v>
      </c>
    </row>
    <row r="10" spans="1:7" x14ac:dyDescent="0.25">
      <c r="A10">
        <v>3</v>
      </c>
      <c r="B10" s="3"/>
      <c r="C10" s="3"/>
      <c r="D10" s="3"/>
      <c r="E10" s="3" t="s">
        <v>365</v>
      </c>
      <c r="F10" s="27" t="s">
        <v>366</v>
      </c>
      <c r="G10" s="24">
        <v>1065436.8</v>
      </c>
    </row>
    <row r="11" spans="1:7" x14ac:dyDescent="0.25">
      <c r="A11">
        <v>4</v>
      </c>
      <c r="B11" s="3" t="s">
        <v>320</v>
      </c>
      <c r="C11" s="3" t="s">
        <v>367</v>
      </c>
      <c r="D11" s="3" t="s">
        <v>368</v>
      </c>
      <c r="E11" s="23"/>
      <c r="F11" s="29" t="s">
        <v>369</v>
      </c>
      <c r="G11" s="30">
        <f>'Reporte de Formatos'!AO11</f>
        <v>74646</v>
      </c>
    </row>
    <row r="12" spans="1:7" x14ac:dyDescent="0.25">
      <c r="A12">
        <v>4</v>
      </c>
      <c r="B12" s="3" t="s">
        <v>374</v>
      </c>
      <c r="C12" s="3" t="s">
        <v>375</v>
      </c>
      <c r="D12" s="3" t="s">
        <v>376</v>
      </c>
      <c r="E12" s="3"/>
      <c r="F12" s="27" t="s">
        <v>377</v>
      </c>
      <c r="G12" s="24">
        <v>85840</v>
      </c>
    </row>
    <row r="13" spans="1:7" x14ac:dyDescent="0.25">
      <c r="A13">
        <v>4</v>
      </c>
      <c r="B13" s="3" t="s">
        <v>378</v>
      </c>
      <c r="C13" s="3" t="s">
        <v>379</v>
      </c>
      <c r="D13" s="3" t="s">
        <v>380</v>
      </c>
      <c r="E13" s="3"/>
      <c r="F13" s="27" t="s">
        <v>381</v>
      </c>
      <c r="G13" s="24">
        <v>81200</v>
      </c>
    </row>
    <row r="14" spans="1:7" x14ac:dyDescent="0.25">
      <c r="A14">
        <v>5</v>
      </c>
      <c r="B14" s="3" t="s">
        <v>321</v>
      </c>
      <c r="C14" s="3" t="s">
        <v>382</v>
      </c>
      <c r="D14" s="3" t="s">
        <v>323</v>
      </c>
      <c r="E14" s="23"/>
      <c r="F14" s="29" t="s">
        <v>383</v>
      </c>
      <c r="G14" s="30">
        <f>'Reporte de Formatos'!AO12</f>
        <v>68904</v>
      </c>
    </row>
    <row r="15" spans="1:7" x14ac:dyDescent="0.25">
      <c r="A15" s="32">
        <v>5</v>
      </c>
      <c r="B15" s="3" t="s">
        <v>385</v>
      </c>
      <c r="C15" s="3" t="s">
        <v>386</v>
      </c>
      <c r="D15" s="3" t="s">
        <v>387</v>
      </c>
      <c r="E15" s="3"/>
      <c r="F15" s="29" t="s">
        <v>384</v>
      </c>
      <c r="G15" s="24">
        <v>74416.320000000007</v>
      </c>
    </row>
    <row r="16" spans="1:7" x14ac:dyDescent="0.25">
      <c r="A16" s="32">
        <v>5</v>
      </c>
      <c r="B16" s="3" t="s">
        <v>388</v>
      </c>
      <c r="C16" s="3" t="s">
        <v>389</v>
      </c>
      <c r="D16" s="3" t="s">
        <v>390</v>
      </c>
      <c r="E16" s="3"/>
      <c r="F16" s="27" t="s">
        <v>310</v>
      </c>
      <c r="G16" s="24">
        <v>73038.240000000005</v>
      </c>
    </row>
    <row r="17" spans="1:7" x14ac:dyDescent="0.25">
      <c r="A17">
        <v>6</v>
      </c>
      <c r="B17" s="10" t="s">
        <v>324</v>
      </c>
      <c r="C17" s="10" t="s">
        <v>325</v>
      </c>
      <c r="D17" s="10" t="s">
        <v>326</v>
      </c>
      <c r="E17" s="11"/>
      <c r="F17" s="11" t="s">
        <v>394</v>
      </c>
      <c r="G17" s="30">
        <f>'Reporte de Formatos'!AO13</f>
        <v>64152</v>
      </c>
    </row>
    <row r="18" spans="1:7" x14ac:dyDescent="0.25">
      <c r="A18">
        <v>6</v>
      </c>
      <c r="B18" s="3" t="s">
        <v>388</v>
      </c>
      <c r="C18" s="3" t="s">
        <v>389</v>
      </c>
      <c r="D18" s="3" t="s">
        <v>390</v>
      </c>
      <c r="E18" s="23"/>
      <c r="F18" s="27" t="s">
        <v>310</v>
      </c>
      <c r="G18" s="24">
        <v>73727.28</v>
      </c>
    </row>
    <row r="19" spans="1:7" x14ac:dyDescent="0.25">
      <c r="A19">
        <v>6</v>
      </c>
      <c r="B19" s="3" t="s">
        <v>397</v>
      </c>
      <c r="C19" s="3" t="s">
        <v>398</v>
      </c>
      <c r="D19" s="3" t="s">
        <v>309</v>
      </c>
      <c r="E19" s="3"/>
      <c r="F19" s="27" t="s">
        <v>308</v>
      </c>
      <c r="G19" s="24">
        <v>72349.2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Tabla_382720</vt:lpstr>
      <vt:lpstr>Tabla_382705</vt:lpstr>
      <vt:lpstr>Hidden_1_Tabla_382705</vt:lpstr>
      <vt:lpstr>Tabla_382717</vt:lpstr>
      <vt:lpstr>Hidden_1_Tabla_3827054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cp:lastPrinted>2022-01-25T18:58:46Z</cp:lastPrinted>
  <dcterms:created xsi:type="dcterms:W3CDTF">2021-04-06T18:01:47Z</dcterms:created>
  <dcterms:modified xsi:type="dcterms:W3CDTF">2022-05-01T03:23:14Z</dcterms:modified>
</cp:coreProperties>
</file>